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Z:\AREA DE TRABAJO\PROYECTOS\13_AECIR\02_AECIR00001\04_CONTRATACIONES\2022_PLATAFORMA_OESIA\03_Seguimiento_EC_Textil\01_FASE I FORMULARIO\Plantillas presupuesto\"/>
    </mc:Choice>
  </mc:AlternateContent>
  <xr:revisionPtr revIDLastSave="0" documentId="13_ncr:1_{78D36055-9A5F-4248-A7B5-AE62E388189F}" xr6:coauthVersionLast="47" xr6:coauthVersionMax="47" xr10:uidLastSave="{00000000-0000-0000-0000-000000000000}"/>
  <workbookProtection workbookAlgorithmName="SHA-512" workbookHashValue="AtwZ0LlzuAjM9XB6Hcs2hYvpeetorwcJTHmO80oqP97pspOp6lESdG3z+91BWML2r/Ez0s7sIgV44GzPambtew==" workbookSaltValue="3I+XNq7t6MFRYMAcbslzxQ==" workbookSpinCount="100000" lockStructure="1"/>
  <bookViews>
    <workbookView xWindow="-120" yWindow="-120" windowWidth="29040" windowHeight="15840" tabRatio="688" activeTab="1" xr2:uid="{5D2248CD-E6AC-4C1D-832F-519545CBCC89}"/>
  </bookViews>
  <sheets>
    <sheet name="GENERAL" sheetId="32" r:id="rId1"/>
    <sheet name="1. Instrucciones" sheetId="2" r:id="rId2"/>
    <sheet name="2.1 Ppto Desglosado" sheetId="3" r:id="rId3"/>
    <sheet name="2.2 Ppto Desglosado" sheetId="33" r:id="rId4"/>
    <sheet name="3. Ppto Total" sheetId="1" r:id="rId5"/>
    <sheet name="DATOS" sheetId="31" state="hidden" r:id="rId6"/>
  </sheets>
  <definedNames>
    <definedName name="_xlnm._FilterDatabase" localSheetId="4" hidden="1">'3. Ppto Total'!$AF$5:$AF$9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8" i="3" l="1"/>
  <c r="H3" i="3"/>
  <c r="H8" i="1"/>
  <c r="H7" i="1"/>
  <c r="G8" i="1"/>
  <c r="G7" i="1"/>
  <c r="F8" i="1"/>
  <c r="F7" i="1"/>
  <c r="E8" i="1"/>
  <c r="E7" i="1"/>
  <c r="D8" i="1"/>
  <c r="D7" i="1"/>
  <c r="C8" i="1"/>
  <c r="C7" i="1"/>
  <c r="H6" i="1"/>
  <c r="G6" i="1"/>
  <c r="F6" i="1"/>
  <c r="E6" i="1"/>
  <c r="D6" i="1"/>
  <c r="C6" i="1"/>
  <c r="H4" i="3" l="1"/>
  <c r="D23" i="33"/>
  <c r="D24" i="33" s="1"/>
  <c r="D161" i="33"/>
  <c r="D159" i="33"/>
  <c r="D160" i="33" s="1"/>
  <c r="B137" i="33"/>
  <c r="D134" i="33"/>
  <c r="D132" i="33"/>
  <c r="D133" i="33" s="1"/>
  <c r="B110" i="33"/>
  <c r="D107" i="33"/>
  <c r="D105" i="33"/>
  <c r="D106" i="33" s="1"/>
  <c r="B83" i="33"/>
  <c r="D80" i="33"/>
  <c r="D78" i="33"/>
  <c r="D79" i="33" s="1"/>
  <c r="B56" i="33"/>
  <c r="D53" i="33"/>
  <c r="D51" i="33"/>
  <c r="D52" i="33" s="1"/>
  <c r="B29" i="33"/>
  <c r="D25" i="33"/>
  <c r="B1" i="33"/>
  <c r="D23" i="3"/>
  <c r="D26" i="33" l="1"/>
  <c r="D135" i="33"/>
  <c r="D108" i="33"/>
  <c r="D81" i="33"/>
  <c r="D54" i="33"/>
  <c r="D162" i="33"/>
  <c r="C9" i="1"/>
  <c r="H160" i="3"/>
  <c r="H133" i="3"/>
  <c r="H106" i="3"/>
  <c r="H79" i="3"/>
  <c r="H52" i="3"/>
  <c r="H24" i="3"/>
  <c r="H158" i="3"/>
  <c r="H157" i="3"/>
  <c r="H156" i="3"/>
  <c r="H155" i="3"/>
  <c r="H154" i="3"/>
  <c r="H153" i="3"/>
  <c r="H152" i="3"/>
  <c r="H151" i="3"/>
  <c r="H150" i="3"/>
  <c r="H149" i="3"/>
  <c r="H148" i="3"/>
  <c r="H147" i="3"/>
  <c r="H146" i="3"/>
  <c r="H145" i="3"/>
  <c r="H144" i="3"/>
  <c r="H143" i="3"/>
  <c r="H142" i="3"/>
  <c r="H141" i="3"/>
  <c r="H140" i="3"/>
  <c r="H139" i="3"/>
  <c r="H114" i="3"/>
  <c r="H112" i="3"/>
  <c r="H131" i="3"/>
  <c r="H130" i="3"/>
  <c r="H129" i="3"/>
  <c r="H128" i="3"/>
  <c r="H127" i="3"/>
  <c r="H126" i="3"/>
  <c r="H125" i="3"/>
  <c r="H124" i="3"/>
  <c r="H123" i="3"/>
  <c r="H122" i="3"/>
  <c r="H121" i="3"/>
  <c r="H120" i="3"/>
  <c r="H119" i="3"/>
  <c r="H118" i="3"/>
  <c r="H117" i="3"/>
  <c r="H116" i="3"/>
  <c r="H115" i="3"/>
  <c r="H113" i="3"/>
  <c r="H85" i="3"/>
  <c r="H104" i="3"/>
  <c r="H103" i="3"/>
  <c r="H102" i="3"/>
  <c r="H101" i="3"/>
  <c r="H100" i="3"/>
  <c r="H99" i="3"/>
  <c r="H98" i="3"/>
  <c r="H97" i="3"/>
  <c r="H96" i="3"/>
  <c r="H95" i="3"/>
  <c r="H94" i="3"/>
  <c r="H93" i="3"/>
  <c r="H92" i="3"/>
  <c r="H91" i="3"/>
  <c r="H90" i="3"/>
  <c r="H89" i="3"/>
  <c r="H88" i="3"/>
  <c r="H87" i="3"/>
  <c r="H86" i="3"/>
  <c r="H58" i="3"/>
  <c r="H77" i="3"/>
  <c r="H76" i="3"/>
  <c r="H75" i="3"/>
  <c r="H74" i="3"/>
  <c r="H73" i="3"/>
  <c r="H72" i="3"/>
  <c r="H71" i="3"/>
  <c r="H70" i="3"/>
  <c r="H69" i="3"/>
  <c r="H68" i="3"/>
  <c r="H67" i="3"/>
  <c r="H66" i="3"/>
  <c r="H65" i="3"/>
  <c r="H64" i="3"/>
  <c r="H63" i="3"/>
  <c r="H62" i="3"/>
  <c r="H61" i="3"/>
  <c r="H60" i="3"/>
  <c r="H59" i="3"/>
  <c r="H32" i="3"/>
  <c r="H33" i="3"/>
  <c r="H34" i="3"/>
  <c r="H35" i="3"/>
  <c r="H36" i="3"/>
  <c r="H37" i="3"/>
  <c r="H38" i="3"/>
  <c r="H39" i="3"/>
  <c r="H40" i="3"/>
  <c r="H41" i="3"/>
  <c r="H42" i="3"/>
  <c r="H43" i="3"/>
  <c r="H44" i="3"/>
  <c r="H45" i="3"/>
  <c r="H46" i="3"/>
  <c r="H47" i="3"/>
  <c r="H48" i="3"/>
  <c r="H49" i="3"/>
  <c r="H50" i="3"/>
  <c r="H31" i="3"/>
  <c r="H5" i="3"/>
  <c r="H6" i="3"/>
  <c r="H7" i="3"/>
  <c r="H8" i="3"/>
  <c r="H9" i="3"/>
  <c r="H10" i="3"/>
  <c r="H11" i="3"/>
  <c r="H12" i="3"/>
  <c r="H13" i="3"/>
  <c r="H14" i="3"/>
  <c r="H15" i="3"/>
  <c r="H16" i="3"/>
  <c r="H17" i="3"/>
  <c r="H18" i="3"/>
  <c r="H19" i="3"/>
  <c r="H20" i="3"/>
  <c r="H21" i="3"/>
  <c r="H22" i="3"/>
  <c r="B137" i="3"/>
  <c r="D159" i="3"/>
  <c r="H9" i="1" s="1"/>
  <c r="H5" i="1"/>
  <c r="G5" i="1"/>
  <c r="F5" i="1"/>
  <c r="E5" i="1"/>
  <c r="D5" i="1"/>
  <c r="C5" i="1"/>
  <c r="B110" i="3"/>
  <c r="B83" i="3"/>
  <c r="B56" i="3"/>
  <c r="B29" i="3"/>
  <c r="D132" i="3"/>
  <c r="G9" i="1" s="1"/>
  <c r="D105" i="3"/>
  <c r="F9" i="1" s="1"/>
  <c r="E9" i="1"/>
  <c r="D51" i="3"/>
  <c r="D9" i="1" s="1"/>
  <c r="H105" i="3" l="1"/>
  <c r="F10" i="1" s="1"/>
  <c r="H132" i="3"/>
  <c r="H78" i="3"/>
  <c r="E10" i="1" s="1"/>
  <c r="H51" i="3"/>
  <c r="D10" i="1" s="1"/>
  <c r="H159" i="3"/>
  <c r="H23" i="3"/>
  <c r="C10" i="1" s="1"/>
  <c r="B9" i="1"/>
  <c r="B8" i="1"/>
  <c r="B6" i="1"/>
  <c r="B7" i="1"/>
  <c r="B1" i="3"/>
  <c r="H53" i="3" l="1"/>
  <c r="H80" i="3"/>
  <c r="H107" i="3"/>
  <c r="H161" i="3"/>
  <c r="H10" i="1"/>
  <c r="H134" i="3"/>
  <c r="G10" i="1"/>
  <c r="H25" i="3"/>
  <c r="R5" i="1"/>
  <c r="S5" i="1"/>
  <c r="T5" i="1"/>
  <c r="U5" i="1"/>
  <c r="V5" i="1"/>
  <c r="W5" i="1"/>
  <c r="X5" i="1"/>
  <c r="Y5" i="1"/>
  <c r="Z5" i="1"/>
  <c r="AA5" i="1"/>
  <c r="AB5" i="1"/>
  <c r="AC5" i="1"/>
  <c r="AD5" i="1"/>
  <c r="AE5" i="1"/>
  <c r="AF5" i="1"/>
  <c r="C12" i="1" l="1"/>
  <c r="D12" i="1" s="1"/>
  <c r="H11" i="1" s="1"/>
  <c r="B10" i="1"/>
  <c r="B4" i="1"/>
  <c r="E11" i="1" l="1"/>
  <c r="D11" i="1"/>
  <c r="C11" i="1"/>
  <c r="G11" i="1"/>
  <c r="F11" i="1"/>
  <c r="B11" i="1" l="1"/>
</calcChain>
</file>

<file path=xl/sharedStrings.xml><?xml version="1.0" encoding="utf-8"?>
<sst xmlns="http://schemas.openxmlformats.org/spreadsheetml/2006/main" count="222" uniqueCount="82">
  <si>
    <t>PRESUPUESTO sin IVA, IGIC o IPSI</t>
  </si>
  <si>
    <t>CONVOCATORIA DE SUBVENCIONES PARA EL IMPULSO DE LA ECONOMÍA CIRCULAR EN LA EMPRESA PARA EL AÑO 2023</t>
  </si>
  <si>
    <t xml:space="preserve">El siguiente modelo de presupuesto consta de varios formularios, distribuidos en diferentes páginas. </t>
  </si>
  <si>
    <t>TÍTULO DEL PROYECTO</t>
  </si>
  <si>
    <t>ACTIVIDADES</t>
  </si>
  <si>
    <t>ENTIDADES</t>
  </si>
  <si>
    <t>Código</t>
  </si>
  <si>
    <t>Título de la actividad</t>
  </si>
  <si>
    <t>Nombre de la entidad</t>
  </si>
  <si>
    <t>Tamaño de empresa</t>
  </si>
  <si>
    <t>Título del proyecto</t>
  </si>
  <si>
    <t>PARTIDA</t>
  </si>
  <si>
    <t>TOTAL</t>
  </si>
  <si>
    <t>DESCRIPCIÓN GASTO</t>
  </si>
  <si>
    <t>ACTIVIDAD</t>
  </si>
  <si>
    <t>MÉTODO DE CÁLCULO</t>
  </si>
  <si>
    <t>DESCRIPCIÓN DEL MÉTODO DE CÁLCULO SELECCIONADO</t>
  </si>
  <si>
    <t xml:space="preserve">COSTE DE INVERSIÓN </t>
  </si>
  <si>
    <t>Micro-Empresa</t>
  </si>
  <si>
    <t>Pequeña Empresa</t>
  </si>
  <si>
    <t>Mediana Empresa</t>
  </si>
  <si>
    <t>Empresa no PYME</t>
  </si>
  <si>
    <t>Entidad 1</t>
  </si>
  <si>
    <t>Entidad 2</t>
  </si>
  <si>
    <t xml:space="preserve">% DE AYUDA </t>
  </si>
  <si>
    <t>AYUDA SOLICITADA</t>
  </si>
  <si>
    <t>ASPECTOS GENERALES A TENER EN CUENTA EN LA ELABORACION DEL PRESUPUESTO</t>
  </si>
  <si>
    <t>CRITERIOS DE ELEGIBILIDAD</t>
  </si>
  <si>
    <r>
      <t>A.</t>
    </r>
    <r>
      <rPr>
        <sz val="11"/>
        <color rgb="FF000000"/>
        <rFont val="Calibri"/>
        <family val="2"/>
      </rPr>
      <t xml:space="preserve"> Los contemplados en los apartados 7 y 8 del artículo 31 de la Ley 38/2003, de 17 de noviembre, incluidos los gastos derivados de la garantía bancaria. </t>
    </r>
  </si>
  <si>
    <r>
      <rPr>
        <b/>
        <sz val="11"/>
        <color rgb="FF000000"/>
        <rFont val="Calibri"/>
        <family val="2"/>
      </rPr>
      <t>B.</t>
    </r>
    <r>
      <rPr>
        <sz val="11"/>
        <color rgb="FF000000"/>
        <rFont val="Calibri"/>
        <family val="2"/>
      </rPr>
      <t xml:space="preserve"> Los gastos correspondientes a la adquisición y creación de empresas. </t>
    </r>
  </si>
  <si>
    <r>
      <rPr>
        <b/>
        <sz val="11"/>
        <color rgb="FF000000"/>
        <rFont val="Calibri"/>
        <family val="2"/>
      </rPr>
      <t>C.</t>
    </r>
    <r>
      <rPr>
        <sz val="11"/>
        <color rgb="FF000000"/>
        <rFont val="Calibri"/>
        <family val="2"/>
      </rPr>
      <t xml:space="preserve"> Los gastos para la adquisición de terrenos u otros activos inmuebles, ni la adquisición y construcción de oficinas. </t>
    </r>
  </si>
  <si>
    <r>
      <rPr>
        <b/>
        <sz val="11"/>
        <color rgb="FF000000"/>
        <rFont val="Calibri"/>
        <family val="2"/>
      </rPr>
      <t>D.</t>
    </r>
    <r>
      <rPr>
        <sz val="11"/>
        <color rgb="FF000000"/>
        <rFont val="Calibri"/>
        <family val="2"/>
      </rPr>
      <t xml:space="preserve"> Los impuestos indirectos. </t>
    </r>
  </si>
  <si>
    <r>
      <t>E.</t>
    </r>
    <r>
      <rPr>
        <sz val="11"/>
        <color rgb="FF000000"/>
        <rFont val="Calibri"/>
        <family val="2"/>
      </rPr>
      <t xml:space="preserve"> Los gastos para la adquisición de materias primas. </t>
    </r>
  </si>
  <si>
    <r>
      <rPr>
        <b/>
        <sz val="11"/>
        <color rgb="FF000000"/>
        <rFont val="Calibri"/>
        <family val="2"/>
      </rPr>
      <t>F.</t>
    </r>
    <r>
      <rPr>
        <sz val="11"/>
        <color rgb="FF000000"/>
        <rFont val="Calibri"/>
        <family val="2"/>
      </rPr>
      <t xml:space="preserve"> Los costes imputables a la actividad ordinaria de la empresa. </t>
    </r>
  </si>
  <si>
    <r>
      <t>G.</t>
    </r>
    <r>
      <rPr>
        <sz val="11"/>
        <color rgb="FF000000"/>
        <rFont val="Calibri"/>
        <family val="2"/>
      </rPr>
      <t xml:space="preserve"> Los gastos de adquisición de vehículos, conforme a la definición de los mismos contenida en el Real Decreto 2822/1998, de 23 de diciembre, por el que se aprueba el Reglamento General de Vehículo. </t>
    </r>
  </si>
  <si>
    <r>
      <t xml:space="preserve">H. </t>
    </r>
    <r>
      <rPr>
        <sz val="11"/>
        <color rgb="FF000000"/>
        <rFont val="Calibri"/>
        <family val="2"/>
      </rPr>
      <t xml:space="preserve">Los gastos corrientes de mantenimiento de oficinas o equipos o papelería. </t>
    </r>
  </si>
  <si>
    <r>
      <t xml:space="preserve">I. </t>
    </r>
    <r>
      <rPr>
        <sz val="11"/>
        <color rgb="FF000000"/>
        <rFont val="Calibri"/>
        <family val="2"/>
      </rPr>
      <t xml:space="preserve">Los gastos de arrendamiento de terrenos.  </t>
    </r>
  </si>
  <si>
    <r>
      <rPr>
        <b/>
        <sz val="11"/>
        <color rgb="FF000000"/>
        <rFont val="Calibri"/>
        <family val="2"/>
      </rPr>
      <t>J.</t>
    </r>
    <r>
      <rPr>
        <sz val="11"/>
        <color rgb="FF000000"/>
        <rFont val="Calibri"/>
        <family val="2"/>
      </rPr>
      <t xml:space="preserve"> Los costes de la actividad que el beneficiario realizaría de todos modos o que compensen el riesgo comercial normal de la actividad económica. </t>
    </r>
  </si>
  <si>
    <r>
      <t>K.</t>
    </r>
    <r>
      <rPr>
        <sz val="11"/>
        <color rgb="FF000000"/>
        <rFont val="Calibri"/>
        <family val="2"/>
      </rPr>
      <t xml:space="preserve"> Los gastos contraídos antes de la fecha de solicitud de la ayuda.  </t>
    </r>
  </si>
  <si>
    <r>
      <rPr>
        <b/>
        <sz val="11"/>
        <color rgb="FF000000"/>
        <rFont val="Calibri"/>
        <family val="2"/>
      </rPr>
      <t>L.</t>
    </r>
    <r>
      <rPr>
        <sz val="11"/>
        <color rgb="FF000000"/>
        <rFont val="Calibri"/>
        <family val="2"/>
      </rPr>
      <t xml:space="preserve"> Los gastos con un coste de adquisición superior al valor del mercado.  </t>
    </r>
  </si>
  <si>
    <t>IMPORTE €</t>
  </si>
  <si>
    <t>TOTAL PRESUPUESTO</t>
  </si>
  <si>
    <t>SUBCONTRATACIÓN</t>
  </si>
  <si>
    <t>MATERIAL INVENTARIABLE</t>
  </si>
  <si>
    <t xml:space="preserve">Asistencia Externa </t>
  </si>
  <si>
    <t>Subcontratación</t>
  </si>
  <si>
    <t>Material Inventariable</t>
  </si>
  <si>
    <t>Entidad 3</t>
  </si>
  <si>
    <t>Entidad 4</t>
  </si>
  <si>
    <t>Entidad 5</t>
  </si>
  <si>
    <t>Entidad 6</t>
  </si>
  <si>
    <t>PARTIDAS</t>
  </si>
  <si>
    <t>ASISTENCIA EXTERNA</t>
  </si>
  <si>
    <t>COSTE PROCESO CONVENCIONAL</t>
  </si>
  <si>
    <r>
      <rPr>
        <b/>
        <sz val="11"/>
        <rFont val="Calibri"/>
        <family val="2"/>
        <scheme val="minor"/>
      </rPr>
      <t>C.</t>
    </r>
    <r>
      <rPr>
        <sz val="11"/>
        <rFont val="Calibri"/>
        <family val="2"/>
        <scheme val="minor"/>
      </rPr>
      <t xml:space="preserve"> Estar debidamente justificados mediante documentos de gasto originales o documento acreditativo del gasto único y diferenciado u otros documentos contables de valor probatorio equivalentes, así como sus correspondientes justificantes de pago tal y como se ha indicado en el presente artículo en cada una de las tipologías de gasto. La acreditación de los gastos también podrá efectuarse de forma electrónica, siempre que se cumplan los requisitos exigidos para su aceptación en el ámbito de la Administración Tributaria. 
</t>
    </r>
  </si>
  <si>
    <t xml:space="preserve">Los formularios están bloqueados y protegidos, de tal forma que solo se podrán cumplimentar los campos habilitados para ello (únicamente celdas con fondo blanco). 
</t>
  </si>
  <si>
    <r>
      <rPr>
        <b/>
        <sz val="12"/>
        <color theme="1"/>
        <rFont val="Calibri"/>
        <family val="2"/>
        <scheme val="minor"/>
      </rPr>
      <t>1.</t>
    </r>
    <r>
      <rPr>
        <sz val="12"/>
        <color theme="1"/>
        <rFont val="Calibri"/>
        <family val="2"/>
        <scheme val="minor"/>
      </rPr>
      <t xml:space="preserve"> En primer lugar, cumplimente las tres tablas que se muestran  en esta misma pestaña "</t>
    </r>
    <r>
      <rPr>
        <b/>
        <sz val="12"/>
        <color theme="1"/>
        <rFont val="Calibri"/>
        <family val="2"/>
        <scheme val="minor"/>
      </rPr>
      <t>Instrucciones</t>
    </r>
    <r>
      <rPr>
        <sz val="12"/>
        <color theme="1"/>
        <rFont val="Calibri"/>
        <family val="2"/>
        <scheme val="minor"/>
      </rPr>
      <t xml:space="preserve">": 
</t>
    </r>
    <r>
      <rPr>
        <b/>
        <sz val="12"/>
        <color theme="1"/>
        <rFont val="Calibri"/>
        <family val="2"/>
        <scheme val="minor"/>
      </rPr>
      <t xml:space="preserve">     1.1</t>
    </r>
    <r>
      <rPr>
        <sz val="12"/>
        <color theme="1"/>
        <rFont val="Calibri"/>
        <family val="2"/>
        <scheme val="minor"/>
      </rPr>
      <t xml:space="preserve"> Agregue el título del proyecto, que deberá coincidir con el indicado en la solicitud a cumplimentar en la plataforma interpública. 
</t>
    </r>
    <r>
      <rPr>
        <b/>
        <sz val="12"/>
        <color theme="1"/>
        <rFont val="Calibri"/>
        <family val="2"/>
        <scheme val="minor"/>
      </rPr>
      <t xml:space="preserve">     1.2</t>
    </r>
    <r>
      <rPr>
        <sz val="12"/>
        <color theme="1"/>
        <rFont val="Calibri"/>
        <family val="2"/>
        <scheme val="minor"/>
      </rPr>
      <t xml:space="preserve"> En la tabla de actividades se deberá incluir el nombre de la actividad con el código que ha empleado para nombrarla en la pestaña de actividades en la plataforma interpública. 
</t>
    </r>
    <r>
      <rPr>
        <b/>
        <sz val="12"/>
        <color theme="1"/>
        <rFont val="Calibri"/>
        <family val="2"/>
        <scheme val="minor"/>
      </rPr>
      <t xml:space="preserve">     1.3</t>
    </r>
    <r>
      <rPr>
        <sz val="12"/>
        <color theme="1"/>
        <rFont val="Calibri"/>
        <family val="2"/>
        <scheme val="minor"/>
      </rPr>
      <t xml:space="preserve"> En la tabla entidad se deberá indicar la razón social de la entidad y seleccionar del desplegable el tamaño de la empresa. En el caso de agrupación, se deberá indicar por orden, empezando primero por la entidad que presenta la solvencia técnica, y luego cada una de las entidades que forman parte de la agrupación.</t>
    </r>
  </si>
  <si>
    <r>
      <t xml:space="preserve">Serán subvencionables los </t>
    </r>
    <r>
      <rPr>
        <b/>
        <sz val="11"/>
        <rFont val="Calibri"/>
        <family val="2"/>
      </rPr>
      <t xml:space="preserve">costes de inversión suplementarios </t>
    </r>
    <r>
      <rPr>
        <sz val="11"/>
        <rFont val="Calibri"/>
        <family val="2"/>
      </rPr>
      <t xml:space="preserve">necesarios para realizar una inversión que mejore la calidad o eficiencia de las actividades de reutilización de materiales, reciclado y valorización, con respecto a un proceso convencional de dichas actividades con la misma capacidad que se construiría en ausencia de la ayuda.  
Los costes de ejecución de las obras, edificaciones, laboratorios y/o instalaciones serán subvencionables hasta un </t>
    </r>
    <r>
      <rPr>
        <b/>
        <sz val="11"/>
        <rFont val="Calibri"/>
        <family val="2"/>
      </rPr>
      <t>máximo de 600 €/m2</t>
    </r>
    <r>
      <rPr>
        <sz val="11"/>
        <rFont val="Calibri"/>
        <family val="2"/>
      </rPr>
      <t xml:space="preserve">. </t>
    </r>
  </si>
  <si>
    <t xml:space="preserve">Para que los gastos en los que incurren el o los Beneficiarios sean elegibles y por tanto puedan ser incluidos en sus informes financieros y financiados con fondos del proyecto, deberán ajustarse a los siguientes criterios: 
A. Estar de manera indubitada relacionados con la actividad objeto de la ayuda, ser necesarios para su ejecución, estar encuadrados en la categoría 7.d. y encontrarse efectivamente pagados con anterioridad a la finalización del periodo de justificación.  
B. Estar a nombre del beneficiario. En el caso de agrupaciones los gastos deberán estar a nombre de la entidad que, siendo parte de la agrupación, ejecute el gasto. </t>
  </si>
  <si>
    <t>TOTAL PRESUPUESTO SUBVENCIONABLE</t>
  </si>
  <si>
    <t>TOTAL PRESUPUESTO PROYECTO</t>
  </si>
  <si>
    <t>COSTE SUBVENCIONABLE</t>
  </si>
  <si>
    <t>DESCRIPCIÓN DESCRIPCIÓN DEL MÉTODO DE CÁLCULO SELECCIONADO</t>
  </si>
  <si>
    <t>TOTAL PPTO SUBVENCIONABLE</t>
  </si>
  <si>
    <r>
      <rPr>
        <b/>
        <sz val="12"/>
        <color theme="1"/>
        <rFont val="Calibri"/>
        <family val="2"/>
        <scheme val="minor"/>
      </rPr>
      <t>2.</t>
    </r>
    <r>
      <rPr>
        <sz val="12"/>
        <color theme="1"/>
        <rFont val="Calibri"/>
        <family val="2"/>
        <scheme val="minor"/>
      </rPr>
      <t xml:space="preserve"> Deberá completar la pestaña 2.1 o 2.2 </t>
    </r>
    <r>
      <rPr>
        <b/>
        <sz val="12"/>
        <color theme="1"/>
        <rFont val="Calibri"/>
        <family val="2"/>
        <scheme val="minor"/>
      </rPr>
      <t>"Ppto Desglosado"</t>
    </r>
    <r>
      <rPr>
        <sz val="12"/>
        <color theme="1"/>
        <rFont val="Calibri"/>
        <family val="2"/>
        <scheme val="minor"/>
      </rPr>
      <t xml:space="preserve">, teniendo </t>
    </r>
    <r>
      <rPr>
        <b/>
        <sz val="12"/>
        <color theme="1"/>
        <rFont val="Calibri"/>
        <family val="2"/>
        <scheme val="minor"/>
      </rPr>
      <t>en cuenta lo siguiente:</t>
    </r>
    <r>
      <rPr>
        <sz val="12"/>
        <color theme="1"/>
        <rFont val="Calibri"/>
        <family val="2"/>
        <scheme val="minor"/>
      </rPr>
      <t xml:space="preserve"> 
</t>
    </r>
    <r>
      <rPr>
        <b/>
        <sz val="12"/>
        <color theme="1"/>
        <rFont val="Calibri"/>
        <family val="2"/>
        <scheme val="minor"/>
      </rPr>
      <t xml:space="preserve">           2.1 </t>
    </r>
    <r>
      <rPr>
        <sz val="12"/>
        <color theme="1"/>
        <rFont val="Calibri"/>
        <family val="2"/>
        <scheme val="minor"/>
      </rPr>
      <t xml:space="preserve">Deberá utilizar esta pestaña cuando para cada gasto del presupuesto, el coste de referencia pueda ser identificado e indicado. 
</t>
    </r>
    <r>
      <rPr>
        <b/>
        <sz val="12"/>
        <color theme="1"/>
        <rFont val="Calibri"/>
        <family val="2"/>
        <scheme val="minor"/>
      </rPr>
      <t xml:space="preserve">           2.2</t>
    </r>
    <r>
      <rPr>
        <sz val="12"/>
        <color theme="1"/>
        <rFont val="Calibri"/>
        <family val="2"/>
        <scheme val="minor"/>
      </rPr>
      <t xml:space="preserve"> Deberá utilizar esta pestaña cuando el coste de referencia se identifica con la totalidad del proyecto y no con cada gasto detallado del presupuesto. </t>
    </r>
  </si>
  <si>
    <t>[TÍTULO]</t>
  </si>
  <si>
    <r>
      <t xml:space="preserve">  </t>
    </r>
    <r>
      <rPr>
        <b/>
        <sz val="12"/>
        <color theme="1"/>
        <rFont val="Calibri"/>
        <family val="2"/>
        <scheme val="minor"/>
      </rPr>
      <t xml:space="preserve">  2.2.11</t>
    </r>
    <r>
      <rPr>
        <sz val="12"/>
        <color theme="1"/>
        <rFont val="Calibri"/>
        <family val="2"/>
        <scheme val="minor"/>
      </rPr>
      <t xml:space="preserve"> El monto total de ayuda solicitada se calcula automáticamente del total presupuesto subvencionable según el porcentaje de ayuda que corresponde por tamaño de empresa y categoría de actuación. </t>
    </r>
  </si>
  <si>
    <r>
      <rPr>
        <b/>
        <sz val="12"/>
        <color theme="1"/>
        <rFont val="Calibri"/>
        <family val="2"/>
        <scheme val="minor"/>
      </rPr>
      <t>3.</t>
    </r>
    <r>
      <rPr>
        <sz val="12"/>
        <color theme="1"/>
        <rFont val="Calibri"/>
        <family val="2"/>
        <scheme val="minor"/>
      </rPr>
      <t xml:space="preserve"> La pestaña denominada "</t>
    </r>
    <r>
      <rPr>
        <b/>
        <sz val="12"/>
        <color theme="1"/>
        <rFont val="Calibri"/>
        <family val="2"/>
        <scheme val="minor"/>
      </rPr>
      <t>3. Ppto total</t>
    </r>
    <r>
      <rPr>
        <sz val="12"/>
        <color theme="1"/>
        <rFont val="Calibri"/>
        <family val="2"/>
        <scheme val="minor"/>
      </rPr>
      <t>" contiene un formulario que se autocompleta con los datos recogidos de la pestaña "</t>
    </r>
    <r>
      <rPr>
        <b/>
        <sz val="12"/>
        <color theme="1"/>
        <rFont val="Calibri"/>
        <family val="2"/>
        <scheme val="minor"/>
      </rPr>
      <t>2.1 Ppto Desglosado</t>
    </r>
    <r>
      <rPr>
        <sz val="12"/>
        <color theme="1"/>
        <rFont val="Calibri"/>
        <family val="2"/>
        <scheme val="minor"/>
      </rPr>
      <t>"/"</t>
    </r>
    <r>
      <rPr>
        <b/>
        <sz val="12"/>
        <color theme="1"/>
        <rFont val="Calibri"/>
        <family val="2"/>
        <scheme val="minor"/>
      </rPr>
      <t>2.2 Ppto Desglosado</t>
    </r>
    <r>
      <rPr>
        <sz val="12"/>
        <color theme="1"/>
        <rFont val="Calibri"/>
        <family val="2"/>
        <scheme val="minor"/>
      </rPr>
      <t>", y por tanto, no se puede modificar. En el supuesto que la ayuda solicitada supere los 10 millones de euros, se limitará la ayuda a esta cantidad en las solicitudes individuales. Para el caso de agrupaciones, la limitación se hará de forma proporcional.</t>
    </r>
  </si>
  <si>
    <r>
      <rPr>
        <b/>
        <sz val="12"/>
        <color theme="1"/>
        <rFont val="Calibri"/>
        <family val="2"/>
        <scheme val="minor"/>
      </rPr>
      <t>4</t>
    </r>
    <r>
      <rPr>
        <sz val="12"/>
        <color theme="1"/>
        <rFont val="Calibri"/>
        <family val="2"/>
        <scheme val="minor"/>
      </rPr>
      <t>. En el caso de subcontrataciones previstas en el momento de solicitud, cuando éstas excedan el 20 por ciento del importe de la subvención y dicho importe sea superior a 60.000 euros, en la pestaña "</t>
    </r>
    <r>
      <rPr>
        <b/>
        <sz val="12"/>
        <color theme="1"/>
        <rFont val="Calibri"/>
        <family val="2"/>
        <scheme val="minor"/>
      </rPr>
      <t>3. Ppto Total</t>
    </r>
    <r>
      <rPr>
        <sz val="12"/>
        <color theme="1"/>
        <rFont val="Calibri"/>
        <family val="2"/>
        <scheme val="minor"/>
      </rPr>
      <t xml:space="preserve">", </t>
    </r>
    <r>
      <rPr>
        <u/>
        <sz val="12"/>
        <color theme="1"/>
        <rFont val="Calibri"/>
        <family val="2"/>
        <scheme val="minor"/>
      </rPr>
      <t>la celda asociada a la SUBCONTRATACIÓN aparecerá marcada en naranja</t>
    </r>
    <r>
      <rPr>
        <sz val="12"/>
        <color theme="1"/>
        <rFont val="Calibri"/>
        <family val="2"/>
        <scheme val="minor"/>
      </rPr>
      <t>, y deberá adjuntar una memoria justificativa de la necesidad de la subcontratación para la consecución de los objetivos de la actuación objeto de la ayuda, así como el texto del contrato previsto, en la pestaña del formulario "Documentación del proyecto" en el cajetín indicado para ello.</t>
    </r>
  </si>
  <si>
    <r>
      <rPr>
        <b/>
        <sz val="12"/>
        <color theme="1"/>
        <rFont val="Calibri"/>
        <family val="2"/>
        <scheme val="minor"/>
      </rPr>
      <t>6.</t>
    </r>
    <r>
      <rPr>
        <sz val="12"/>
        <color theme="1"/>
        <rFont val="Calibri"/>
        <family val="2"/>
        <scheme val="minor"/>
      </rPr>
      <t xml:space="preserve"> Este formulario está preparado para un máximo de 6 entidades agrupadas y un máximo de 20 actividades, en caso de que su proyecto sea ejecutado por una agrupación mayor o que se vayan a desarrollar más de 20 actividades póngase en contacto con la Fundación Biodiversidad a través del correo electrónico de economiacircular@fundacion-biodiversidad.es</t>
    </r>
  </si>
  <si>
    <r>
      <rPr>
        <b/>
        <sz val="12"/>
        <color theme="1"/>
        <rFont val="Calibri"/>
        <family val="2"/>
        <scheme val="minor"/>
      </rPr>
      <t xml:space="preserve">7. </t>
    </r>
    <r>
      <rPr>
        <sz val="12"/>
        <color theme="1"/>
        <rFont val="Calibri"/>
        <family val="2"/>
        <scheme val="minor"/>
      </rPr>
      <t xml:space="preserve">El único formato permitido para incluir el presupuesto en la plataforma interpública es </t>
    </r>
    <r>
      <rPr>
        <b/>
        <sz val="12"/>
        <color theme="1"/>
        <rFont val="Calibri"/>
        <family val="2"/>
        <scheme val="minor"/>
      </rPr>
      <t>EXCEL</t>
    </r>
    <r>
      <rPr>
        <sz val="12"/>
        <color theme="1"/>
        <rFont val="Calibri"/>
        <family val="2"/>
        <scheme val="minor"/>
      </rPr>
      <t xml:space="preserve">. </t>
    </r>
  </si>
  <si>
    <t xml:space="preserve"> DESCRIPCIÓN DEL MÉTODO DE CÁLCULO SELECCIONADO</t>
  </si>
  <si>
    <t xml:space="preserve">CONVOCATORIA DE AYUDAS PARA EL IMPULSO DE LA ECONOMÍA CIRCULAR EN EL SECTOR TEXTIL, DE LA MODA Y CONFECCIÓN Y DEL CALZADO 2024  </t>
  </si>
  <si>
    <t>COSTES ELEGIBLES</t>
  </si>
  <si>
    <t>COSTES NO ELEGIBLES</t>
  </si>
  <si>
    <t>Coste de referencia de una inversión equiparable</t>
  </si>
  <si>
    <r>
      <rPr>
        <b/>
        <sz val="12"/>
        <color theme="1"/>
        <rFont val="Calibri"/>
        <family val="2"/>
        <scheme val="minor"/>
      </rPr>
      <t>2.2</t>
    </r>
    <r>
      <rPr>
        <sz val="12"/>
        <color theme="1"/>
        <rFont val="Calibri"/>
        <family val="2"/>
        <scheme val="minor"/>
      </rPr>
      <t xml:space="preserve"> En la pestaña </t>
    </r>
    <r>
      <rPr>
        <b/>
        <sz val="12"/>
        <color theme="1"/>
        <rFont val="Calibri"/>
        <family val="2"/>
        <scheme val="minor"/>
      </rPr>
      <t>"Ppto Desglosado"</t>
    </r>
    <r>
      <rPr>
        <sz val="12"/>
        <color theme="1"/>
        <rFont val="Calibri"/>
        <family val="2"/>
        <scheme val="minor"/>
      </rPr>
      <t xml:space="preserve"> cumplimente el cuadro del presupuesto "Entidad 1" si la solicitud es individual. En caso de agrupaciones, cumplimente el cuadro del presupuesto de "Entidad 1" correspondiente a la entidad que presenta la solvencia técnica, y seguidamente complete uno por uno los cuadros de los presupuestos de cada una de las entidades integrantes de la agrupación (Entindad 2, Entidad 3…). 
    </t>
    </r>
    <r>
      <rPr>
        <b/>
        <sz val="12"/>
        <color theme="1"/>
        <rFont val="Calibri"/>
        <family val="2"/>
        <scheme val="minor"/>
      </rPr>
      <t xml:space="preserve"> 2.2.1 </t>
    </r>
    <r>
      <rPr>
        <sz val="12"/>
        <color theme="1"/>
        <rFont val="Calibri"/>
        <family val="2"/>
        <scheme val="minor"/>
      </rPr>
      <t xml:space="preserve">Describa el gasto asociado a la partida presupuestaria. Se recomienda que se indique claramente los gastos que se incluyen en la misma a fin de determinar la elegibilidad del gasto. Para las obras, resulta esencial indicar expresamente la cantidad de m2 en la descripción del gasto.
     </t>
    </r>
    <r>
      <rPr>
        <b/>
        <sz val="12"/>
        <color theme="1"/>
        <rFont val="Calibri"/>
        <family val="2"/>
        <scheme val="minor"/>
      </rPr>
      <t xml:space="preserve">2.2.2 </t>
    </r>
    <r>
      <rPr>
        <sz val="12"/>
        <color theme="1"/>
        <rFont val="Calibri"/>
        <family val="2"/>
        <scheme val="minor"/>
      </rPr>
      <t xml:space="preserve">Se debe seleccionar del desplegable la partida correspondiente a: "Asistencia Externa"; "Subcontratación"; "Material Inventariable".  
    </t>
    </r>
    <r>
      <rPr>
        <b/>
        <sz val="12"/>
        <color theme="1"/>
        <rFont val="Calibri"/>
        <family val="2"/>
        <scheme val="minor"/>
      </rPr>
      <t xml:space="preserve"> 2.2.3</t>
    </r>
    <r>
      <rPr>
        <sz val="12"/>
        <color theme="1"/>
        <rFont val="Calibri"/>
        <family val="2"/>
        <scheme val="minor"/>
      </rPr>
      <t xml:space="preserve"> Seleccionar en el desplegable la actividad a la que se asocia el gasto. Este dato se encuentra recogido de lo detallado en la tabla de actividades de la pestaña</t>
    </r>
    <r>
      <rPr>
        <b/>
        <sz val="12"/>
        <color theme="1"/>
        <rFont val="Calibri"/>
        <family val="2"/>
        <scheme val="minor"/>
      </rPr>
      <t xml:space="preserve"> "Instrucciones"</t>
    </r>
    <r>
      <rPr>
        <sz val="12"/>
        <color theme="1"/>
        <rFont val="Calibri"/>
        <family val="2"/>
        <scheme val="minor"/>
      </rPr>
      <t xml:space="preserve">.
    </t>
    </r>
    <r>
      <rPr>
        <b/>
        <sz val="12"/>
        <color theme="1"/>
        <rFont val="Calibri"/>
        <family val="2"/>
        <scheme val="minor"/>
      </rPr>
      <t xml:space="preserve"> 2.2.4</t>
    </r>
    <r>
      <rPr>
        <sz val="12"/>
        <color theme="1"/>
        <rFont val="Calibri"/>
        <family val="2"/>
        <scheme val="minor"/>
      </rPr>
      <t xml:space="preserve"> Indicar en moneda (€) el importe total del gasto de la partida.  
     </t>
    </r>
    <r>
      <rPr>
        <b/>
        <sz val="12"/>
        <color theme="1"/>
        <rFont val="Calibri"/>
        <family val="2"/>
        <scheme val="minor"/>
      </rPr>
      <t>2.2.5</t>
    </r>
    <r>
      <rPr>
        <sz val="12"/>
        <color theme="1"/>
        <rFont val="Calibri"/>
        <family val="2"/>
        <scheme val="minor"/>
      </rPr>
      <t xml:space="preserve"> Se podrán considerar los siguientes escenarios alternativos de coste suplementario, que podrá corresponder a la inversión en su conjunto;  seleccionando una de las siguientes opciones en el desplegable de la columna “método de cálculo”: 
     a)  </t>
    </r>
    <r>
      <rPr>
        <b/>
        <sz val="12"/>
        <color theme="1"/>
        <rFont val="Calibri"/>
        <family val="2"/>
        <scheme val="minor"/>
      </rPr>
      <t>Coste de referencia</t>
    </r>
    <r>
      <rPr>
        <sz val="12"/>
        <color theme="1"/>
        <rFont val="Calibri"/>
        <family val="2"/>
        <scheme val="minor"/>
      </rPr>
      <t xml:space="preserve"> </t>
    </r>
    <r>
      <rPr>
        <b/>
        <sz val="12"/>
        <color theme="1"/>
        <rFont val="Calibri"/>
        <family val="2"/>
        <scheme val="minor"/>
      </rPr>
      <t>de una inversión equiparable</t>
    </r>
    <r>
      <rPr>
        <sz val="12"/>
        <color theme="1"/>
        <rFont val="Calibri"/>
        <family val="2"/>
        <scheme val="minor"/>
      </rPr>
      <t xml:space="preserve"> que podría realizarse de forma creíble sin ayuda en un proceso de producción nuevo o ya existente que mejora la gestión de residuos. 
     b)  </t>
    </r>
    <r>
      <rPr>
        <b/>
        <sz val="12"/>
        <color theme="1"/>
        <rFont val="Calibri"/>
        <family val="2"/>
        <scheme val="minor"/>
      </rPr>
      <t>Coste de la inversión separada</t>
    </r>
    <r>
      <rPr>
        <sz val="12"/>
        <color theme="1"/>
        <rFont val="Calibri"/>
        <family val="2"/>
        <scheme val="minor"/>
      </rPr>
      <t xml:space="preserve"> que genera una mejora en el tratamiento de los residuos. 
     c)  </t>
    </r>
    <r>
      <rPr>
        <b/>
        <sz val="12"/>
        <color theme="1"/>
        <rFont val="Calibri"/>
        <family val="2"/>
        <scheme val="minor"/>
      </rPr>
      <t>Coste actual del tratamiento de los residuos</t>
    </r>
    <r>
      <rPr>
        <sz val="12"/>
        <color theme="1"/>
        <rFont val="Calibri"/>
        <family val="2"/>
        <scheme val="minor"/>
      </rPr>
      <t xml:space="preserve"> objeto de la ayida. 
     d)  </t>
    </r>
    <r>
      <rPr>
        <b/>
        <sz val="12"/>
        <color theme="1"/>
        <rFont val="Calibri"/>
        <family val="2"/>
        <scheme val="minor"/>
      </rPr>
      <t xml:space="preserve">Otro escenario alternativo de referencia </t>
    </r>
    <r>
      <rPr>
        <sz val="12"/>
        <color theme="1"/>
        <rFont val="Calibri"/>
        <family val="2"/>
        <scheme val="minor"/>
      </rPr>
      <t xml:space="preserve">que se explicará detalladamente.
   </t>
    </r>
    <r>
      <rPr>
        <b/>
        <sz val="12"/>
        <color theme="1"/>
        <rFont val="Calibri"/>
        <family val="2"/>
        <scheme val="minor"/>
      </rPr>
      <t xml:space="preserve"> 2.2.6</t>
    </r>
    <r>
      <rPr>
        <sz val="12"/>
        <color theme="1"/>
        <rFont val="Calibri"/>
        <family val="2"/>
        <scheme val="minor"/>
      </rPr>
      <t xml:space="preserve"> Explique el método utilizado en la columna “descripción del método de cálculo seleccionado”.
  </t>
    </r>
    <r>
      <rPr>
        <b/>
        <sz val="12"/>
        <color theme="1"/>
        <rFont val="Calibri"/>
        <family val="2"/>
        <scheme val="minor"/>
      </rPr>
      <t xml:space="preserve">  2.2.7</t>
    </r>
    <r>
      <rPr>
        <sz val="12"/>
        <color theme="1"/>
        <rFont val="Calibri"/>
        <family val="2"/>
        <scheme val="minor"/>
      </rPr>
      <t xml:space="preserve"> El coste subvencionable se calcula automáticamente, siendo la diferencia entre el coste de inversión menos el coste proceso convencional. 
   </t>
    </r>
    <r>
      <rPr>
        <b/>
        <sz val="12"/>
        <color theme="1"/>
        <rFont val="Calibri"/>
        <family val="2"/>
        <scheme val="minor"/>
      </rPr>
      <t xml:space="preserve"> 2.2.8</t>
    </r>
    <r>
      <rPr>
        <sz val="12"/>
        <color theme="1"/>
        <rFont val="Calibri"/>
        <family val="2"/>
        <scheme val="minor"/>
      </rPr>
      <t xml:space="preserve"> El total presupuesto del proyecto será el sumatorio automático de los importes de cada gasto detallado. 
    </t>
    </r>
    <r>
      <rPr>
        <b/>
        <sz val="12"/>
        <color theme="1"/>
        <rFont val="Calibri"/>
        <family val="2"/>
        <scheme val="minor"/>
      </rPr>
      <t>2.2.9</t>
    </r>
    <r>
      <rPr>
        <sz val="12"/>
        <color theme="1"/>
        <rFont val="Calibri"/>
        <family val="2"/>
        <scheme val="minor"/>
      </rPr>
      <t xml:space="preserve"> El total presupuesto subvencionable será el resultado de la sumatoria de la columna de coste subvencionable -siendo la diferencia entre el importe del gasto menos el coste de proceso convencional.
    </t>
    </r>
    <r>
      <rPr>
        <b/>
        <sz val="12"/>
        <color theme="1"/>
        <rFont val="Calibri"/>
        <family val="2"/>
        <scheme val="minor"/>
      </rPr>
      <t>2.2.10</t>
    </r>
    <r>
      <rPr>
        <sz val="12"/>
        <color theme="1"/>
        <rFont val="Calibri"/>
        <family val="2"/>
        <scheme val="minor"/>
      </rPr>
      <t xml:space="preserve"> El porcentaje de ayuda se completa automáticamente, extrayendo los datos del cuadro ENTIDADES-Tamaño de empresa, de la pestaña "Instrucciones". 
</t>
    </r>
  </si>
  <si>
    <t>Coste de la inversión separada</t>
  </si>
  <si>
    <t>Coste actual del tratamiento de los residuos</t>
  </si>
  <si>
    <t>Otro escenario alternativo de referencia</t>
  </si>
  <si>
    <r>
      <rPr>
        <b/>
        <sz val="12"/>
        <color theme="1"/>
        <rFont val="Calibri"/>
        <family val="2"/>
        <scheme val="minor"/>
      </rPr>
      <t>2.1</t>
    </r>
    <r>
      <rPr>
        <sz val="12"/>
        <color theme="1"/>
        <rFont val="Calibri"/>
        <family val="2"/>
        <scheme val="minor"/>
      </rPr>
      <t xml:space="preserve"> En la pestaña "</t>
    </r>
    <r>
      <rPr>
        <b/>
        <sz val="12"/>
        <color theme="1"/>
        <rFont val="Calibri"/>
        <family val="2"/>
        <scheme val="minor"/>
      </rPr>
      <t>Ppto Desglosado</t>
    </r>
    <r>
      <rPr>
        <sz val="12"/>
        <color theme="1"/>
        <rFont val="Calibri"/>
        <family val="2"/>
        <scheme val="minor"/>
      </rPr>
      <t xml:space="preserve">" cumplimente el cuadro del presupuesto "Entidad 1" si la solicitud es individual. En caso de agrupaciones, cumplimente el cuadro del presupuesto de "Entidad 1" correspondiente a la entidad que presenta la solvencia técnica, y seguidamente complete uno por uno los cuadros de los presupuestos de cada una de las entidades integrantes de la agrupación (Entindad 2, Entidad 3…). 
</t>
    </r>
    <r>
      <rPr>
        <b/>
        <sz val="12"/>
        <color theme="1"/>
        <rFont val="Calibri"/>
        <family val="2"/>
        <scheme val="minor"/>
      </rPr>
      <t xml:space="preserve">     2.1.1 </t>
    </r>
    <r>
      <rPr>
        <sz val="12"/>
        <color theme="1"/>
        <rFont val="Calibri"/>
        <family val="2"/>
        <scheme val="minor"/>
      </rPr>
      <t xml:space="preserve">Describa el gasto asociado a la partida presupuestaria. Se recomienda que se indique claramente los gastos que se incluyen en la misma a fin de determinar la elegibilidad del gasto. Para las obras, edificaciones, laboratorios y/o instalaciones, resulta esencial </t>
    </r>
    <r>
      <rPr>
        <u/>
        <sz val="12"/>
        <color theme="1"/>
        <rFont val="Calibri"/>
        <family val="2"/>
        <scheme val="minor"/>
      </rPr>
      <t>indicar expresamente la cantidad de m2 en la descripción del coste</t>
    </r>
    <r>
      <rPr>
        <sz val="12"/>
        <color theme="1"/>
        <rFont val="Calibri"/>
        <family val="2"/>
        <scheme val="minor"/>
      </rPr>
      <t xml:space="preserve">.  
</t>
    </r>
    <r>
      <rPr>
        <b/>
        <sz val="12"/>
        <color theme="1"/>
        <rFont val="Calibri"/>
        <family val="2"/>
        <scheme val="minor"/>
      </rPr>
      <t xml:space="preserve">     2.1.2 </t>
    </r>
    <r>
      <rPr>
        <sz val="12"/>
        <color theme="1"/>
        <rFont val="Calibri"/>
        <family val="2"/>
        <scheme val="minor"/>
      </rPr>
      <t xml:space="preserve">Se debe seleccionar del desplegable la partida correspondiente a: "Asistencia Externa"; "Subcontratación"; "Material Inventariable".  
</t>
    </r>
    <r>
      <rPr>
        <b/>
        <sz val="12"/>
        <color theme="1"/>
        <rFont val="Calibri"/>
        <family val="2"/>
        <scheme val="minor"/>
      </rPr>
      <t xml:space="preserve">     2.1.3</t>
    </r>
    <r>
      <rPr>
        <sz val="12"/>
        <color theme="1"/>
        <rFont val="Calibri"/>
        <family val="2"/>
        <scheme val="minor"/>
      </rPr>
      <t xml:space="preserve"> Seleccionar en el desplegable la actividad a la que se asocia el gasto. Este dato se encuentra recogido de lo detallado en la tabla de actividades de la pestaña</t>
    </r>
    <r>
      <rPr>
        <b/>
        <sz val="12"/>
        <color theme="1"/>
        <rFont val="Calibri"/>
        <family val="2"/>
        <scheme val="minor"/>
      </rPr>
      <t xml:space="preserve"> "Instrucciones"</t>
    </r>
    <r>
      <rPr>
        <sz val="12"/>
        <color theme="1"/>
        <rFont val="Calibri"/>
        <family val="2"/>
        <scheme val="minor"/>
      </rPr>
      <t xml:space="preserve">.
</t>
    </r>
    <r>
      <rPr>
        <b/>
        <sz val="12"/>
        <color theme="1"/>
        <rFont val="Calibri"/>
        <family val="2"/>
        <scheme val="minor"/>
      </rPr>
      <t xml:space="preserve">     2.1.4</t>
    </r>
    <r>
      <rPr>
        <sz val="12"/>
        <color theme="1"/>
        <rFont val="Calibri"/>
        <family val="2"/>
        <scheme val="minor"/>
      </rPr>
      <t xml:space="preserve"> Indicar en moneda (€) el importe total del gasto de la partida.  
</t>
    </r>
    <r>
      <rPr>
        <b/>
        <sz val="12"/>
        <color theme="1"/>
        <rFont val="Calibri"/>
        <family val="2"/>
        <scheme val="minor"/>
      </rPr>
      <t xml:space="preserve">     2.1.5 </t>
    </r>
    <r>
      <rPr>
        <sz val="12"/>
        <color theme="1"/>
        <rFont val="Calibri"/>
        <family val="2"/>
        <scheme val="minor"/>
      </rPr>
      <t xml:space="preserve">Se podrán considerar los siguientes escenarios alternativos para determinar el coste suplementario, que podrá corresponder a cada concepto de gasto;  seleccionando una de las siguientes opciones en el desplegable de la columna “método de cálculo”: 
     a)  </t>
    </r>
    <r>
      <rPr>
        <b/>
        <sz val="12"/>
        <color theme="1"/>
        <rFont val="Calibri"/>
        <family val="2"/>
        <scheme val="minor"/>
      </rPr>
      <t>Coste de referencia de una inversión equiparable</t>
    </r>
    <r>
      <rPr>
        <sz val="12"/>
        <color theme="1"/>
        <rFont val="Calibri"/>
        <family val="2"/>
        <scheme val="minor"/>
      </rPr>
      <t xml:space="preserve"> que podría realizarse de forma creíble sin ayuda en un proceso de producción nuevo o ya existente que mejora la gestión de residuos. 
     b)  </t>
    </r>
    <r>
      <rPr>
        <b/>
        <sz val="12"/>
        <color theme="1"/>
        <rFont val="Calibri"/>
        <family val="2"/>
        <scheme val="minor"/>
      </rPr>
      <t>Coste de la inversión separada</t>
    </r>
    <r>
      <rPr>
        <sz val="12"/>
        <color theme="1"/>
        <rFont val="Calibri"/>
        <family val="2"/>
        <scheme val="minor"/>
      </rPr>
      <t xml:space="preserve"> que genera una mejora en el tratamiento de los residuos. 
     c)  </t>
    </r>
    <r>
      <rPr>
        <b/>
        <sz val="12"/>
        <color theme="1"/>
        <rFont val="Calibri"/>
        <family val="2"/>
        <scheme val="minor"/>
      </rPr>
      <t>Coste actual del tratamiento de los residuos</t>
    </r>
    <r>
      <rPr>
        <sz val="12"/>
        <color theme="1"/>
        <rFont val="Calibri"/>
        <family val="2"/>
        <scheme val="minor"/>
      </rPr>
      <t xml:space="preserve"> objeto de la ayida. 
     d)  </t>
    </r>
    <r>
      <rPr>
        <b/>
        <sz val="12"/>
        <color theme="1"/>
        <rFont val="Calibri"/>
        <family val="2"/>
        <scheme val="minor"/>
      </rPr>
      <t>Otro escenario alternativo de referencia</t>
    </r>
    <r>
      <rPr>
        <sz val="12"/>
        <color theme="1"/>
        <rFont val="Calibri"/>
        <family val="2"/>
        <scheme val="minor"/>
      </rPr>
      <t xml:space="preserve"> que se explicará detalladamente.
</t>
    </r>
    <r>
      <rPr>
        <b/>
        <sz val="12"/>
        <color theme="1"/>
        <rFont val="Calibri"/>
        <family val="2"/>
        <scheme val="minor"/>
      </rPr>
      <t xml:space="preserve">    2.1.6 </t>
    </r>
    <r>
      <rPr>
        <sz val="12"/>
        <color theme="1"/>
        <rFont val="Calibri"/>
        <family val="2"/>
        <scheme val="minor"/>
      </rPr>
      <t xml:space="preserve">Para cada coste de inversión explique el método utilizado en la columna “descripción del método de cálculo seleccionado”.
</t>
    </r>
    <r>
      <rPr>
        <b/>
        <sz val="12"/>
        <color theme="1"/>
        <rFont val="Calibri"/>
        <family val="2"/>
        <scheme val="minor"/>
      </rPr>
      <t xml:space="preserve">    2.1.7 </t>
    </r>
    <r>
      <rPr>
        <sz val="12"/>
        <color theme="1"/>
        <rFont val="Calibri"/>
        <family val="2"/>
        <scheme val="minor"/>
      </rPr>
      <t xml:space="preserve">El coste subvencionable se calcula automáticamente, siendo la diferencia entre el coste de inversión menos el coste proceso convencional. 
</t>
    </r>
    <r>
      <rPr>
        <b/>
        <sz val="12"/>
        <color theme="1"/>
        <rFont val="Calibri"/>
        <family val="2"/>
        <scheme val="minor"/>
      </rPr>
      <t xml:space="preserve">    2.1.8</t>
    </r>
    <r>
      <rPr>
        <sz val="12"/>
        <color theme="1"/>
        <rFont val="Calibri"/>
        <family val="2"/>
        <scheme val="minor"/>
      </rPr>
      <t xml:space="preserve"> El total presupuesto del proyecto será el sumatorio automático de los importes de cada gasto detallado. 
   </t>
    </r>
    <r>
      <rPr>
        <b/>
        <sz val="12"/>
        <color theme="1"/>
        <rFont val="Calibri"/>
        <family val="2"/>
        <scheme val="minor"/>
      </rPr>
      <t xml:space="preserve"> 2.1.9</t>
    </r>
    <r>
      <rPr>
        <sz val="12"/>
        <color theme="1"/>
        <rFont val="Calibri"/>
        <family val="2"/>
        <scheme val="minor"/>
      </rPr>
      <t xml:space="preserve"> El total presupuesto subvencionable será el resultado de la sumatoria de la columna de coste subvencionable -siendo la diferencia entre el importe del gasto menos el coste de proceso convencional.
   </t>
    </r>
    <r>
      <rPr>
        <b/>
        <sz val="12"/>
        <color theme="1"/>
        <rFont val="Calibri"/>
        <family val="2"/>
        <scheme val="minor"/>
      </rPr>
      <t xml:space="preserve"> 2.1.10</t>
    </r>
    <r>
      <rPr>
        <sz val="12"/>
        <color theme="1"/>
        <rFont val="Calibri"/>
        <family val="2"/>
        <scheme val="minor"/>
      </rPr>
      <t xml:space="preserve"> El porcentaje de ayuda se completa automáticamente, extrayendo los datos del cuadro ENTIDADES-Tamaño de empresa, de la pestaña "Instrucciones". 
</t>
    </r>
    <r>
      <rPr>
        <b/>
        <sz val="12"/>
        <color theme="1"/>
        <rFont val="Calibri"/>
        <family val="2"/>
        <scheme val="minor"/>
      </rPr>
      <t xml:space="preserve">   </t>
    </r>
    <r>
      <rPr>
        <sz val="12"/>
        <color theme="1"/>
        <rFont val="Calibri"/>
        <family val="2"/>
        <scheme val="minor"/>
      </rPr>
      <t xml:space="preserve"> </t>
    </r>
    <r>
      <rPr>
        <b/>
        <sz val="12"/>
        <color theme="1"/>
        <rFont val="Calibri"/>
        <family val="2"/>
        <scheme val="minor"/>
      </rPr>
      <t>2.1.11</t>
    </r>
    <r>
      <rPr>
        <sz val="12"/>
        <color theme="1"/>
        <rFont val="Calibri"/>
        <family val="2"/>
        <scheme val="minor"/>
      </rPr>
      <t xml:space="preserve"> El monto total de ayuda solicitada se calcula automáticamente del total presupuesto subvencionable según el porcentaje de ayuda que corresponde por tamaño de empresa y categoría de actuación. 
</t>
    </r>
  </si>
  <si>
    <r>
      <rPr>
        <b/>
        <sz val="12"/>
        <color theme="1"/>
        <rFont val="Calibri"/>
        <family val="2"/>
        <scheme val="minor"/>
      </rPr>
      <t xml:space="preserve">5. </t>
    </r>
    <r>
      <rPr>
        <sz val="12"/>
        <color theme="1"/>
        <rFont val="Calibri"/>
        <family val="2"/>
        <scheme val="minor"/>
      </rPr>
      <t>En proyectos donde el importe de la ayuda supere los 10 millones de €, en la pestaña "3. Ppto Total", la ayuda solicitada se ajustará a esos límites. En caso de agrupación, se realizará el ajuste de manera proporcional entre las distintas entidades hasta el máximo de la ayuda.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</si>
</sst>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00\ &quot;€&quot;"/>
  </numFmts>
  <fonts count="35" x14ac:knownFonts="1">
    <font>
      <sz val="11"/>
      <color theme="1"/>
      <name val="Calibri"/>
      <family val="2"/>
      <scheme val="minor"/>
    </font>
    <font>
      <b/>
      <sz val="12"/>
      <name val="Calibri"/>
      <family val="2"/>
    </font>
    <font>
      <b/>
      <sz val="11"/>
      <name val="Calibri"/>
      <family val="2"/>
    </font>
    <font>
      <b/>
      <sz val="20"/>
      <name val="Calibri"/>
      <family val="2"/>
      <scheme val="minor"/>
    </font>
    <font>
      <b/>
      <sz val="11"/>
      <name val="Calibri"/>
      <family val="2"/>
      <scheme val="minor"/>
    </font>
    <font>
      <b/>
      <sz val="11"/>
      <color theme="0"/>
      <name val="Calibri"/>
      <family val="2"/>
      <scheme val="minor"/>
    </font>
    <font>
      <sz val="8"/>
      <name val="Calibri"/>
      <family val="2"/>
      <scheme val="minor"/>
    </font>
    <font>
      <i/>
      <sz val="10"/>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14"/>
      <color theme="1"/>
      <name val="Calibri"/>
      <family val="2"/>
      <scheme val="minor"/>
    </font>
    <font>
      <sz val="11"/>
      <color rgb="FF000000"/>
      <name val="Calibri"/>
      <family val="2"/>
      <scheme val="minor"/>
    </font>
    <font>
      <sz val="11"/>
      <name val="Calibri"/>
      <family val="2"/>
      <scheme val="minor"/>
    </font>
    <font>
      <sz val="11"/>
      <color rgb="FF000000"/>
      <name val="Calibri"/>
      <family val="2"/>
    </font>
    <font>
      <b/>
      <sz val="11"/>
      <color rgb="FF000000"/>
      <name val="Calibri"/>
      <family val="2"/>
    </font>
    <font>
      <sz val="11"/>
      <name val="Calibri"/>
      <family val="2"/>
    </font>
    <font>
      <sz val="10"/>
      <name val="Arial"/>
      <family val="2"/>
    </font>
    <font>
      <b/>
      <sz val="10"/>
      <color theme="1"/>
      <name val="Arial"/>
      <family val="2"/>
    </font>
    <font>
      <sz val="11"/>
      <color theme="1"/>
      <name val="Calibri"/>
      <family val="2"/>
      <scheme val="minor"/>
    </font>
    <font>
      <b/>
      <sz val="18"/>
      <color theme="1" tint="0.249977111117893"/>
      <name val="Calibri"/>
      <family val="2"/>
      <scheme val="minor"/>
    </font>
    <font>
      <b/>
      <sz val="16"/>
      <color theme="0" tint="-4.9989318521683403E-2"/>
      <name val="Calibri"/>
      <family val="2"/>
      <scheme val="minor"/>
    </font>
    <font>
      <b/>
      <sz val="12"/>
      <color theme="0" tint="-4.9989318521683403E-2"/>
      <name val="Calibri"/>
      <family val="2"/>
      <scheme val="minor"/>
    </font>
    <font>
      <b/>
      <sz val="16"/>
      <color theme="1" tint="0.249977111117893"/>
      <name val="Calibri"/>
      <family val="2"/>
      <scheme val="minor"/>
    </font>
    <font>
      <b/>
      <i/>
      <sz val="12"/>
      <color theme="1"/>
      <name val="Calibri"/>
      <family val="2"/>
      <scheme val="minor"/>
    </font>
    <font>
      <b/>
      <sz val="14"/>
      <color theme="1"/>
      <name val="Calibri"/>
      <family val="2"/>
      <scheme val="minor"/>
    </font>
    <font>
      <b/>
      <sz val="14"/>
      <name val="Calibri"/>
      <family val="2"/>
      <scheme val="minor"/>
    </font>
    <font>
      <sz val="14"/>
      <name val="Calibri"/>
      <family val="2"/>
      <scheme val="minor"/>
    </font>
    <font>
      <sz val="14"/>
      <color theme="1"/>
      <name val="Calibri"/>
      <family val="2"/>
    </font>
    <font>
      <b/>
      <sz val="14"/>
      <name val="Calibri"/>
      <family val="2"/>
    </font>
    <font>
      <b/>
      <sz val="14"/>
      <color theme="0"/>
      <name val="Calibri"/>
      <family val="2"/>
      <scheme val="minor"/>
    </font>
    <font>
      <b/>
      <sz val="14"/>
      <color theme="1"/>
      <name val="Calibri"/>
      <family val="2"/>
    </font>
    <font>
      <b/>
      <sz val="14"/>
      <color theme="0" tint="-4.9989318521683403E-2"/>
      <name val="Calibri"/>
      <family val="2"/>
      <scheme val="minor"/>
    </font>
    <font>
      <u/>
      <sz val="12"/>
      <color theme="1"/>
      <name val="Calibri"/>
      <family val="2"/>
      <scheme val="minor"/>
    </font>
    <font>
      <sz val="11"/>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bgColor indexed="64"/>
      </patternFill>
    </fill>
    <fill>
      <patternFill patternType="solid">
        <fgColor theme="0"/>
        <bgColor theme="9" tint="0.79998168889431442"/>
      </patternFill>
    </fill>
    <fill>
      <patternFill patternType="solid">
        <fgColor theme="9" tint="0.59999389629810485"/>
        <bgColor indexed="64"/>
      </patternFill>
    </fill>
    <fill>
      <patternFill patternType="solid">
        <fgColor rgb="FF4A8B2C"/>
        <bgColor indexed="64"/>
      </patternFill>
    </fill>
    <fill>
      <patternFill patternType="solid">
        <fgColor theme="9" tint="0.79998168889431442"/>
        <bgColor theme="9" tint="0.79998168889431442"/>
      </patternFill>
    </fill>
  </fills>
  <borders count="26">
    <border>
      <left/>
      <right/>
      <top/>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style="thin">
        <color indexed="64"/>
      </right>
      <top style="thin">
        <color indexed="64"/>
      </top>
      <bottom style="thin">
        <color indexed="64"/>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indexed="64"/>
      </left>
      <right style="thin">
        <color indexed="64"/>
      </right>
      <top style="thin">
        <color indexed="64"/>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theme="0" tint="-0.499984740745262"/>
      </left>
      <right/>
      <top style="medium">
        <color theme="0" tint="-0.499984740745262"/>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0" tint="-0.499984740745262"/>
      </left>
      <right/>
      <top/>
      <bottom style="thin">
        <color theme="0" tint="-0.499984740745262"/>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s>
  <cellStyleXfs count="2">
    <xf numFmtId="0" fontId="0" fillId="0" borderId="0"/>
    <xf numFmtId="9" fontId="19" fillId="0" borderId="0" applyFont="0" applyFill="0" applyBorder="0" applyAlignment="0" applyProtection="0"/>
  </cellStyleXfs>
  <cellXfs count="109">
    <xf numFmtId="0" fontId="0" fillId="0" borderId="0" xfId="0"/>
    <xf numFmtId="0" fontId="5" fillId="0" borderId="0" xfId="0" applyFont="1" applyAlignment="1">
      <alignment horizontal="right"/>
    </xf>
    <xf numFmtId="164" fontId="0" fillId="0" borderId="0" xfId="0" applyNumberFormat="1"/>
    <xf numFmtId="164" fontId="10" fillId="0" borderId="0" xfId="0" applyNumberFormat="1" applyFont="1"/>
    <xf numFmtId="0" fontId="0" fillId="0" borderId="6" xfId="0" applyBorder="1"/>
    <xf numFmtId="0" fontId="12" fillId="0" borderId="6" xfId="0" applyFont="1" applyBorder="1" applyAlignment="1">
      <alignment vertical="center"/>
    </xf>
    <xf numFmtId="0" fontId="10" fillId="0" borderId="6" xfId="0" applyFont="1" applyBorder="1"/>
    <xf numFmtId="0" fontId="10" fillId="2" borderId="6" xfId="0" applyFont="1" applyFill="1" applyBorder="1"/>
    <xf numFmtId="0" fontId="11" fillId="0" borderId="0" xfId="0" applyFont="1"/>
    <xf numFmtId="0" fontId="29" fillId="3" borderId="6" xfId="0" applyFont="1" applyFill="1" applyBorder="1" applyAlignment="1">
      <alignment horizontal="left" vertical="center" wrapText="1"/>
    </xf>
    <xf numFmtId="0" fontId="29" fillId="3" borderId="18" xfId="0" applyFont="1" applyFill="1" applyBorder="1" applyAlignment="1">
      <alignment horizontal="left" vertical="center" wrapText="1"/>
    </xf>
    <xf numFmtId="0" fontId="29" fillId="3" borderId="8" xfId="0" applyFont="1" applyFill="1" applyBorder="1" applyAlignment="1">
      <alignment horizontal="right" vertical="center" wrapText="1"/>
    </xf>
    <xf numFmtId="0" fontId="30" fillId="0" borderId="0" xfId="0" applyFont="1" applyAlignment="1">
      <alignment horizontal="right"/>
    </xf>
    <xf numFmtId="0" fontId="28" fillId="2" borderId="3" xfId="0" applyFont="1" applyFill="1" applyBorder="1" applyAlignment="1">
      <alignment horizontal="left" vertical="center" wrapText="1"/>
    </xf>
    <xf numFmtId="164" fontId="31" fillId="2" borderId="7" xfId="0" applyNumberFormat="1" applyFont="1" applyFill="1" applyBorder="1" applyAlignment="1">
      <alignment horizontal="right" vertical="center" wrapText="1"/>
    </xf>
    <xf numFmtId="164" fontId="27" fillId="0" borderId="0" xfId="0" applyNumberFormat="1" applyFont="1"/>
    <xf numFmtId="164" fontId="11" fillId="0" borderId="0" xfId="0" applyNumberFormat="1" applyFont="1"/>
    <xf numFmtId="0" fontId="29" fillId="3" borderId="4" xfId="0" applyFont="1" applyFill="1" applyBorder="1" applyAlignment="1">
      <alignment horizontal="left" vertical="center" wrapText="1"/>
    </xf>
    <xf numFmtId="164" fontId="29" fillId="3" borderId="7" xfId="0" applyNumberFormat="1" applyFont="1" applyFill="1" applyBorder="1" applyAlignment="1">
      <alignment horizontal="right" vertical="center" wrapText="1"/>
    </xf>
    <xf numFmtId="164" fontId="26" fillId="0" borderId="0" xfId="0" applyNumberFormat="1" applyFont="1"/>
    <xf numFmtId="164" fontId="25" fillId="0" borderId="0" xfId="0" applyNumberFormat="1" applyFont="1"/>
    <xf numFmtId="0" fontId="11" fillId="0" borderId="6" xfId="0" applyFont="1" applyBorder="1" applyAlignment="1" applyProtection="1">
      <alignment horizontal="left" vertical="center" wrapText="1"/>
      <protection locked="0"/>
    </xf>
    <xf numFmtId="0" fontId="11" fillId="0" borderId="6" xfId="0" applyFont="1" applyBorder="1" applyAlignment="1" applyProtection="1">
      <alignment horizontal="center" vertical="center"/>
      <protection locked="0"/>
    </xf>
    <xf numFmtId="0" fontId="28" fillId="0" borderId="6" xfId="0" applyFont="1" applyBorder="1" applyAlignment="1" applyProtection="1">
      <alignment horizontal="left" vertical="center" wrapText="1"/>
      <protection locked="0"/>
    </xf>
    <xf numFmtId="0" fontId="11" fillId="0" borderId="6" xfId="0" applyFont="1" applyBorder="1" applyAlignment="1" applyProtection="1">
      <alignment horizontal="left" vertical="center"/>
      <protection locked="0"/>
    </xf>
    <xf numFmtId="0" fontId="34" fillId="0" borderId="0" xfId="0" applyFont="1"/>
    <xf numFmtId="0" fontId="0" fillId="0" borderId="6" xfId="0" applyBorder="1" applyAlignment="1">
      <alignment horizontal="left" vertical="top"/>
    </xf>
    <xf numFmtId="0" fontId="0" fillId="0" borderId="6" xfId="0" applyBorder="1" applyAlignment="1">
      <alignment horizontal="left" vertical="top" wrapText="1"/>
    </xf>
    <xf numFmtId="0" fontId="0" fillId="0" borderId="0" xfId="0" applyAlignment="1">
      <alignment horizontal="left" vertical="top" wrapText="1"/>
    </xf>
    <xf numFmtId="0" fontId="18" fillId="0" borderId="0" xfId="0" applyFont="1"/>
    <xf numFmtId="0" fontId="14" fillId="4" borderId="9" xfId="0" applyFont="1" applyFill="1" applyBorder="1" applyAlignment="1">
      <alignment horizontal="justify" vertical="center" wrapText="1"/>
    </xf>
    <xf numFmtId="0" fontId="16" fillId="4" borderId="6" xfId="0" applyFont="1" applyFill="1" applyBorder="1" applyAlignment="1">
      <alignment horizontal="justify" vertical="center" wrapText="1"/>
    </xf>
    <xf numFmtId="0" fontId="13" fillId="4" borderId="13" xfId="0" applyFont="1" applyFill="1" applyBorder="1" applyAlignment="1">
      <alignment horizontal="justify" vertical="top" wrapText="1"/>
    </xf>
    <xf numFmtId="0" fontId="15" fillId="4" borderId="9" xfId="0" applyFont="1" applyFill="1" applyBorder="1" applyAlignment="1">
      <alignment horizontal="justify" vertical="center" wrapText="1"/>
    </xf>
    <xf numFmtId="0" fontId="14" fillId="4" borderId="12" xfId="0" applyFont="1" applyFill="1" applyBorder="1" applyAlignment="1">
      <alignment horizontal="justify" vertical="center" wrapText="1"/>
    </xf>
    <xf numFmtId="0" fontId="15" fillId="4" borderId="12" xfId="0" applyFont="1" applyFill="1" applyBorder="1" applyAlignment="1">
      <alignment horizontal="justify" vertical="center" wrapText="1"/>
    </xf>
    <xf numFmtId="0" fontId="17" fillId="0" borderId="0" xfId="0" applyFont="1"/>
    <xf numFmtId="0" fontId="14" fillId="4" borderId="13" xfId="0" applyFont="1" applyFill="1" applyBorder="1" applyAlignment="1">
      <alignment horizontal="justify" vertical="center" wrapText="1"/>
    </xf>
    <xf numFmtId="0" fontId="16" fillId="0" borderId="0" xfId="0" applyFont="1" applyAlignment="1">
      <alignment horizontal="justify" vertical="center"/>
    </xf>
    <xf numFmtId="0" fontId="20" fillId="0" borderId="0" xfId="0" applyFont="1" applyAlignment="1">
      <alignment vertical="center"/>
    </xf>
    <xf numFmtId="0" fontId="3" fillId="0" borderId="0" xfId="0" applyFont="1" applyAlignment="1">
      <alignment vertical="center" wrapText="1"/>
    </xf>
    <xf numFmtId="0" fontId="7" fillId="0" borderId="0" xfId="0" applyFont="1" applyAlignment="1">
      <alignment vertical="center" wrapText="1"/>
    </xf>
    <xf numFmtId="0" fontId="8" fillId="0" borderId="0" xfId="0" applyFont="1" applyAlignment="1">
      <alignment horizontal="left" vertical="top" wrapText="1"/>
    </xf>
    <xf numFmtId="0" fontId="27" fillId="3" borderId="11" xfId="0" applyFont="1" applyFill="1" applyBorder="1"/>
    <xf numFmtId="0" fontId="27" fillId="3" borderId="11" xfId="0" applyFont="1" applyFill="1" applyBorder="1" applyAlignment="1">
      <alignment horizontal="center"/>
    </xf>
    <xf numFmtId="0" fontId="11" fillId="2" borderId="6" xfId="0" applyFont="1" applyFill="1" applyBorder="1" applyAlignment="1">
      <alignment vertical="center" wrapText="1"/>
    </xf>
    <xf numFmtId="0" fontId="11" fillId="2" borderId="6" xfId="0" applyFont="1" applyFill="1" applyBorder="1"/>
    <xf numFmtId="0" fontId="11" fillId="0" borderId="6" xfId="0" applyFont="1" applyBorder="1" applyProtection="1">
      <protection locked="0"/>
    </xf>
    <xf numFmtId="0" fontId="1" fillId="3" borderId="14" xfId="0" applyFont="1" applyFill="1" applyBorder="1" applyAlignment="1">
      <alignment horizontal="left" vertical="center" wrapText="1"/>
    </xf>
    <xf numFmtId="0" fontId="4" fillId="4" borderId="6" xfId="0" applyFont="1" applyFill="1" applyBorder="1" applyAlignment="1">
      <alignment horizontal="center" vertical="center" wrapText="1"/>
    </xf>
    <xf numFmtId="6" fontId="13" fillId="9" borderId="6" xfId="0" applyNumberFormat="1" applyFont="1" applyFill="1" applyBorder="1" applyAlignment="1">
      <alignment horizontal="center" vertical="top" wrapText="1"/>
    </xf>
    <xf numFmtId="0" fontId="9" fillId="7" borderId="6" xfId="0" applyFont="1" applyFill="1" applyBorder="1" applyAlignment="1">
      <alignment horizontal="right"/>
    </xf>
    <xf numFmtId="164" fontId="9" fillId="4" borderId="6" xfId="0" applyNumberFormat="1" applyFont="1" applyFill="1" applyBorder="1" applyAlignment="1">
      <alignment horizontal="right"/>
    </xf>
    <xf numFmtId="0" fontId="9" fillId="7" borderId="15" xfId="0" applyFont="1" applyFill="1" applyBorder="1" applyAlignment="1">
      <alignment horizontal="right"/>
    </xf>
    <xf numFmtId="0" fontId="9" fillId="0" borderId="0" xfId="0" applyFont="1"/>
    <xf numFmtId="9" fontId="9" fillId="4" borderId="6" xfId="1" applyFont="1" applyFill="1" applyBorder="1" applyAlignment="1" applyProtection="1">
      <alignment horizontal="right"/>
    </xf>
    <xf numFmtId="0" fontId="0" fillId="0" borderId="0" xfId="0" applyAlignment="1">
      <alignment horizontal="left" wrapText="1"/>
    </xf>
    <xf numFmtId="0" fontId="0" fillId="0" borderId="0" xfId="0" applyAlignment="1">
      <alignment horizontal="right"/>
    </xf>
    <xf numFmtId="0" fontId="9" fillId="0" borderId="0" xfId="0" applyFont="1" applyAlignment="1">
      <alignment horizontal="right"/>
    </xf>
    <xf numFmtId="0" fontId="13" fillId="6" borderId="6" xfId="0" applyFont="1" applyFill="1" applyBorder="1" applyAlignment="1" applyProtection="1">
      <alignment horizontal="left" vertical="top" wrapText="1"/>
      <protection locked="0"/>
    </xf>
    <xf numFmtId="0" fontId="13" fillId="6" borderId="6" xfId="0" applyFont="1" applyFill="1" applyBorder="1" applyAlignment="1" applyProtection="1">
      <alignment horizontal="center" vertical="top" wrapText="1"/>
      <protection locked="0"/>
    </xf>
    <xf numFmtId="164" fontId="13" fillId="6" borderId="6" xfId="0" applyNumberFormat="1" applyFont="1" applyFill="1" applyBorder="1" applyAlignment="1" applyProtection="1">
      <alignment horizontal="center" vertical="top" wrapText="1"/>
      <protection locked="0"/>
    </xf>
    <xf numFmtId="0" fontId="13" fillId="5" borderId="6" xfId="0" applyFont="1" applyFill="1" applyBorder="1" applyAlignment="1" applyProtection="1">
      <alignment horizontal="center" vertical="top" wrapText="1"/>
      <protection locked="0"/>
    </xf>
    <xf numFmtId="0" fontId="13" fillId="5" borderId="6" xfId="0" applyFont="1" applyFill="1" applyBorder="1" applyAlignment="1" applyProtection="1">
      <alignment horizontal="left" vertical="top" wrapText="1"/>
      <protection locked="0"/>
    </xf>
    <xf numFmtId="0" fontId="13" fillId="5" borderId="9" xfId="0" applyFont="1" applyFill="1" applyBorder="1" applyAlignment="1" applyProtection="1">
      <alignment horizontal="center" vertical="top" wrapText="1"/>
      <protection locked="0"/>
    </xf>
    <xf numFmtId="0" fontId="13" fillId="6" borderId="9" xfId="0" applyFont="1" applyFill="1" applyBorder="1" applyAlignment="1" applyProtection="1">
      <alignment horizontal="left" vertical="top" wrapText="1"/>
      <protection locked="0"/>
    </xf>
    <xf numFmtId="164" fontId="9" fillId="4" borderId="6" xfId="0" applyNumberFormat="1" applyFont="1" applyFill="1" applyBorder="1"/>
    <xf numFmtId="164" fontId="9" fillId="5" borderId="0" xfId="0" applyNumberFormat="1" applyFont="1" applyFill="1"/>
    <xf numFmtId="9" fontId="9" fillId="4" borderId="6" xfId="1" applyFont="1" applyFill="1" applyBorder="1" applyProtection="1"/>
    <xf numFmtId="9" fontId="9" fillId="5" borderId="0" xfId="1" applyFont="1" applyFill="1" applyBorder="1" applyProtection="1"/>
    <xf numFmtId="0" fontId="0" fillId="5" borderId="0" xfId="0" applyFill="1"/>
    <xf numFmtId="6" fontId="13" fillId="6" borderId="6" xfId="0" applyNumberFormat="1" applyFont="1" applyFill="1" applyBorder="1" applyAlignment="1" applyProtection="1">
      <alignment horizontal="center" vertical="top" wrapText="1"/>
      <protection locked="0"/>
    </xf>
    <xf numFmtId="0" fontId="22" fillId="8" borderId="6" xfId="0" applyFont="1" applyFill="1" applyBorder="1" applyAlignment="1">
      <alignment horizontal="center" vertical="center" wrapText="1"/>
    </xf>
    <xf numFmtId="0" fontId="21" fillId="8" borderId="15" xfId="0" applyFont="1" applyFill="1" applyBorder="1" applyAlignment="1">
      <alignment horizontal="center" vertical="center" wrapText="1"/>
    </xf>
    <xf numFmtId="0" fontId="21" fillId="8" borderId="16" xfId="0" applyFont="1" applyFill="1" applyBorder="1" applyAlignment="1">
      <alignment horizontal="center" vertical="center" wrapText="1"/>
    </xf>
    <xf numFmtId="0" fontId="21" fillId="8" borderId="17" xfId="0" applyFont="1" applyFill="1" applyBorder="1" applyAlignment="1">
      <alignment horizontal="center" vertical="center" wrapText="1"/>
    </xf>
    <xf numFmtId="0" fontId="23" fillId="0" borderId="0" xfId="0" applyFont="1" applyAlignment="1">
      <alignment horizontal="center" vertical="center"/>
    </xf>
    <xf numFmtId="0" fontId="8" fillId="0" borderId="0" xfId="0" applyFont="1" applyAlignment="1">
      <alignment horizontal="left"/>
    </xf>
    <xf numFmtId="0" fontId="24" fillId="0" borderId="21" xfId="0" applyFont="1" applyBorder="1" applyAlignment="1">
      <alignment horizontal="left" vertical="center" wrapText="1"/>
    </xf>
    <xf numFmtId="0" fontId="24" fillId="0" borderId="22" xfId="0" applyFont="1" applyBorder="1" applyAlignment="1">
      <alignment horizontal="left" vertical="center" wrapText="1"/>
    </xf>
    <xf numFmtId="0" fontId="24" fillId="0" borderId="23" xfId="0" applyFont="1" applyBorder="1" applyAlignment="1">
      <alignment horizontal="left" vertical="center" wrapText="1"/>
    </xf>
    <xf numFmtId="0" fontId="8" fillId="0" borderId="0" xfId="0" applyFont="1" applyAlignment="1">
      <alignment horizontal="left" vertical="top" wrapText="1"/>
    </xf>
    <xf numFmtId="0" fontId="26" fillId="3" borderId="10" xfId="0" applyFont="1" applyFill="1" applyBorder="1" applyAlignment="1">
      <alignment horizontal="center"/>
    </xf>
    <xf numFmtId="0" fontId="26" fillId="3" borderId="24" xfId="0" applyFont="1" applyFill="1" applyBorder="1" applyAlignment="1">
      <alignment horizontal="center"/>
    </xf>
    <xf numFmtId="0" fontId="26" fillId="3" borderId="25" xfId="0" applyFont="1" applyFill="1" applyBorder="1" applyAlignment="1">
      <alignment horizontal="center"/>
    </xf>
    <xf numFmtId="0" fontId="26" fillId="3" borderId="5" xfId="0" applyFont="1" applyFill="1" applyBorder="1" applyAlignment="1">
      <alignment horizontal="center"/>
    </xf>
    <xf numFmtId="0" fontId="25" fillId="3" borderId="15" xfId="0" applyFont="1" applyFill="1" applyBorder="1" applyAlignment="1">
      <alignment horizontal="center" vertical="center" wrapText="1"/>
    </xf>
    <xf numFmtId="0" fontId="25" fillId="3" borderId="16" xfId="0" applyFont="1" applyFill="1" applyBorder="1" applyAlignment="1">
      <alignment horizontal="center" vertical="center" wrapText="1"/>
    </xf>
    <xf numFmtId="0" fontId="25" fillId="3" borderId="17" xfId="0" applyFont="1" applyFill="1" applyBorder="1" applyAlignment="1">
      <alignment horizontal="center" vertical="center" wrapText="1"/>
    </xf>
    <xf numFmtId="0" fontId="11" fillId="0" borderId="6" xfId="0" applyFont="1" applyBorder="1" applyAlignment="1" applyProtection="1">
      <alignment horizontal="center" vertical="center" wrapText="1"/>
      <protection locked="0"/>
    </xf>
    <xf numFmtId="0" fontId="9" fillId="7" borderId="6" xfId="0" applyFont="1" applyFill="1" applyBorder="1" applyAlignment="1">
      <alignment horizontal="right"/>
    </xf>
    <xf numFmtId="0" fontId="1" fillId="7" borderId="19" xfId="0" applyFont="1" applyFill="1" applyBorder="1" applyAlignment="1">
      <alignment horizontal="left" vertical="center" wrapText="1"/>
    </xf>
    <xf numFmtId="0" fontId="1" fillId="7" borderId="20" xfId="0" applyFont="1" applyFill="1" applyBorder="1" applyAlignment="1">
      <alignment horizontal="left" vertical="center" wrapText="1"/>
    </xf>
    <xf numFmtId="0" fontId="9" fillId="7" borderId="15" xfId="0" applyFont="1" applyFill="1" applyBorder="1" applyAlignment="1">
      <alignment horizontal="right"/>
    </xf>
    <xf numFmtId="0" fontId="9" fillId="7" borderId="16" xfId="0" applyFont="1" applyFill="1" applyBorder="1" applyAlignment="1">
      <alignment horizontal="right"/>
    </xf>
    <xf numFmtId="0" fontId="9" fillId="7" borderId="17" xfId="0" applyFont="1" applyFill="1" applyBorder="1" applyAlignment="1">
      <alignment horizontal="right"/>
    </xf>
    <xf numFmtId="0" fontId="0" fillId="0" borderId="9"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13" xfId="0" applyBorder="1" applyAlignment="1" applyProtection="1">
      <alignment horizontal="left" vertical="top" wrapText="1"/>
      <protection locked="0"/>
    </xf>
    <xf numFmtId="164" fontId="13" fillId="6" borderId="9" xfId="0" applyNumberFormat="1" applyFont="1" applyFill="1" applyBorder="1" applyAlignment="1" applyProtection="1">
      <alignment horizontal="center" vertical="top" wrapText="1"/>
      <protection locked="0"/>
    </xf>
    <xf numFmtId="164" fontId="13" fillId="6" borderId="12" xfId="0" applyNumberFormat="1" applyFont="1" applyFill="1" applyBorder="1" applyAlignment="1" applyProtection="1">
      <alignment horizontal="center" vertical="top" wrapText="1"/>
      <protection locked="0"/>
    </xf>
    <xf numFmtId="164" fontId="13" fillId="6" borderId="13" xfId="0" applyNumberFormat="1" applyFont="1" applyFill="1" applyBorder="1" applyAlignment="1" applyProtection="1">
      <alignment horizontal="center" vertical="top" wrapText="1"/>
      <protection locked="0"/>
    </xf>
    <xf numFmtId="0" fontId="13" fillId="6" borderId="9" xfId="0" applyFont="1" applyFill="1" applyBorder="1" applyAlignment="1" applyProtection="1">
      <alignment horizontal="left" vertical="top" wrapText="1"/>
      <protection locked="0"/>
    </xf>
    <xf numFmtId="0" fontId="13" fillId="6" borderId="12" xfId="0" applyFont="1" applyFill="1" applyBorder="1" applyAlignment="1" applyProtection="1">
      <alignment horizontal="left" vertical="top" wrapText="1"/>
      <protection locked="0"/>
    </xf>
    <xf numFmtId="0" fontId="13" fillId="6" borderId="13" xfId="0" applyFont="1" applyFill="1" applyBorder="1" applyAlignment="1" applyProtection="1">
      <alignment horizontal="left" vertical="top" wrapText="1"/>
      <protection locked="0"/>
    </xf>
    <xf numFmtId="0" fontId="1" fillId="7" borderId="6" xfId="0" applyFont="1" applyFill="1" applyBorder="1" applyAlignment="1">
      <alignment horizontal="left"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32" fillId="8" borderId="0" xfId="0" applyFont="1" applyFill="1" applyAlignment="1">
      <alignment horizontal="center" vertical="center" wrapText="1"/>
    </xf>
  </cellXfs>
  <cellStyles count="2">
    <cellStyle name="Normal" xfId="0" builtinId="0"/>
    <cellStyle name="Porcentaje" xfId="1" builtinId="5"/>
  </cellStyles>
  <dxfs count="48">
    <dxf>
      <font>
        <color theme="0"/>
      </font>
    </dxf>
    <dxf>
      <font>
        <b/>
        <i val="0"/>
      </font>
      <border>
        <left style="thin">
          <color auto="1"/>
        </left>
        <right style="thin">
          <color auto="1"/>
        </right>
        <top style="thin">
          <color auto="1"/>
        </top>
        <bottom style="thin">
          <color auto="1"/>
        </bottom>
      </border>
    </dxf>
    <dxf>
      <font>
        <color theme="0"/>
      </font>
      <border>
        <top/>
      </border>
    </dxf>
    <dxf>
      <font>
        <b val="0"/>
        <i val="0"/>
      </font>
      <border>
        <left style="thin">
          <color auto="1"/>
        </left>
        <right style="thin">
          <color auto="1"/>
        </right>
        <top style="thin">
          <color auto="1"/>
        </top>
        <bottom style="thin">
          <color auto="1"/>
        </bottom>
        <vertical/>
        <horizontal/>
      </border>
    </dxf>
    <dxf>
      <font>
        <color theme="0"/>
      </font>
    </dxf>
    <dxf>
      <font>
        <b/>
        <i val="0"/>
      </font>
      <border>
        <left style="thin">
          <color auto="1"/>
        </left>
        <right style="thin">
          <color auto="1"/>
        </right>
        <top style="thin">
          <color auto="1"/>
        </top>
        <bottom style="thin">
          <color auto="1"/>
        </bottom>
      </border>
    </dxf>
    <dxf>
      <font>
        <color theme="0"/>
      </font>
      <border>
        <top/>
      </border>
    </dxf>
    <dxf>
      <font>
        <b val="0"/>
        <i val="0"/>
      </font>
      <border>
        <left style="thin">
          <color auto="1"/>
        </left>
        <right style="thin">
          <color auto="1"/>
        </right>
        <top style="thin">
          <color auto="1"/>
        </top>
        <bottom style="thin">
          <color auto="1"/>
        </bottom>
        <vertical/>
        <horizontal/>
      </border>
    </dxf>
    <dxf>
      <font>
        <b/>
        <i val="0"/>
        <color theme="0"/>
      </font>
      <fill>
        <patternFill>
          <bgColor theme="9" tint="0.39994506668294322"/>
        </patternFill>
      </fill>
      <border>
        <left style="thin">
          <color auto="1"/>
        </left>
        <right style="thin">
          <color auto="1"/>
        </right>
        <top style="thin">
          <color auto="1"/>
        </top>
        <bottom style="thin">
          <color auto="1"/>
        </bottom>
      </border>
    </dxf>
    <dxf>
      <fill>
        <patternFill>
          <bgColor rgb="FFFFC000"/>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dxf>
    <dxf>
      <font>
        <color auto="1"/>
      </font>
    </dxf>
    <dxf>
      <font>
        <color auto="1"/>
      </font>
    </dxf>
    <dxf>
      <font>
        <color auto="1"/>
      </font>
    </dxf>
    <dxf>
      <font>
        <color auto="1"/>
      </font>
    </dxf>
    <dxf>
      <font>
        <color auto="1"/>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dxf>
    <dxf>
      <font>
        <color auto="1"/>
      </font>
    </dxf>
    <dxf>
      <font>
        <color auto="1"/>
      </font>
    </dxf>
    <dxf>
      <font>
        <color auto="1"/>
      </font>
    </dxf>
    <dxf>
      <font>
        <color auto="1"/>
      </font>
    </dxf>
    <dxf>
      <font>
        <color auto="1"/>
      </font>
    </dxf>
  </dxfs>
  <tableStyles count="0" defaultTableStyle="TableStyleMedium2" defaultPivotStyle="PivotStyleLight16"/>
  <colors>
    <mruColors>
      <color rgb="FF4A8B2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3019425</xdr:colOff>
      <xdr:row>0</xdr:row>
      <xdr:rowOff>114300</xdr:rowOff>
    </xdr:from>
    <xdr:to>
      <xdr:col>3</xdr:col>
      <xdr:colOff>3124200</xdr:colOff>
      <xdr:row>3</xdr:row>
      <xdr:rowOff>77904</xdr:rowOff>
    </xdr:to>
    <xdr:pic>
      <xdr:nvPicPr>
        <xdr:cNvPr id="3" name="Imagen 2">
          <a:extLst>
            <a:ext uri="{FF2B5EF4-FFF2-40B4-BE49-F238E27FC236}">
              <a16:creationId xmlns:a16="http://schemas.microsoft.com/office/drawing/2014/main" id="{F8086DAC-CC5E-43AE-9E49-822C501ABF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76600" y="114300"/>
          <a:ext cx="7772400" cy="5351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409575</xdr:colOff>
      <xdr:row>0</xdr:row>
      <xdr:rowOff>95250</xdr:rowOff>
    </xdr:from>
    <xdr:to>
      <xdr:col>6</xdr:col>
      <xdr:colOff>800100</xdr:colOff>
      <xdr:row>0</xdr:row>
      <xdr:rowOff>630354</xdr:rowOff>
    </xdr:to>
    <xdr:pic>
      <xdr:nvPicPr>
        <xdr:cNvPr id="4" name="Imagen 3">
          <a:extLst>
            <a:ext uri="{FF2B5EF4-FFF2-40B4-BE49-F238E27FC236}">
              <a16:creationId xmlns:a16="http://schemas.microsoft.com/office/drawing/2014/main" id="{60B7AB36-9A93-4C5D-808E-E5410D4F1D1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85950" y="95250"/>
          <a:ext cx="7772400" cy="53510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xdr:colOff>
      <xdr:row>0</xdr:row>
      <xdr:rowOff>180975</xdr:rowOff>
    </xdr:from>
    <xdr:to>
      <xdr:col>5</xdr:col>
      <xdr:colOff>1019175</xdr:colOff>
      <xdr:row>0</xdr:row>
      <xdr:rowOff>716079</xdr:rowOff>
    </xdr:to>
    <xdr:pic>
      <xdr:nvPicPr>
        <xdr:cNvPr id="3" name="Imagen 2">
          <a:extLst>
            <a:ext uri="{FF2B5EF4-FFF2-40B4-BE49-F238E27FC236}">
              <a16:creationId xmlns:a16="http://schemas.microsoft.com/office/drawing/2014/main" id="{9929C9CA-BBCA-4838-A331-4A88B04D2D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95550" y="180975"/>
          <a:ext cx="7772400" cy="535104"/>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2DA6-048E-4B19-8B31-2EE55ABDB19F}">
  <sheetPr codeName="Hoja4"/>
  <dimension ref="B6:D40"/>
  <sheetViews>
    <sheetView showGridLines="0" workbookViewId="0">
      <selection activeCell="B6" sqref="B6:D6"/>
    </sheetView>
  </sheetViews>
  <sheetFormatPr baseColWidth="10" defaultColWidth="11.42578125" defaultRowHeight="15" x14ac:dyDescent="0.25"/>
  <cols>
    <col min="1" max="1" width="3.85546875" customWidth="1"/>
    <col min="2" max="2" width="108.28515625" customWidth="1"/>
    <col min="3" max="3" width="6.7109375" customWidth="1"/>
    <col min="4" max="4" width="90" customWidth="1"/>
  </cols>
  <sheetData>
    <row r="6" spans="2:4" ht="23.45" customHeight="1" x14ac:dyDescent="0.25">
      <c r="B6" s="72" t="s">
        <v>26</v>
      </c>
      <c r="C6" s="72"/>
      <c r="D6" s="72"/>
    </row>
    <row r="8" spans="2:4" x14ac:dyDescent="0.25">
      <c r="B8" s="29" t="s">
        <v>27</v>
      </c>
      <c r="D8" s="29" t="s">
        <v>73</v>
      </c>
    </row>
    <row r="9" spans="2:4" ht="105" x14ac:dyDescent="0.25">
      <c r="B9" s="30" t="s">
        <v>58</v>
      </c>
      <c r="D9" s="31" t="s">
        <v>57</v>
      </c>
    </row>
    <row r="10" spans="2:4" ht="60.6" customHeight="1" x14ac:dyDescent="0.25">
      <c r="B10" s="32" t="s">
        <v>54</v>
      </c>
    </row>
    <row r="12" spans="2:4" x14ac:dyDescent="0.25">
      <c r="B12" s="29" t="s">
        <v>74</v>
      </c>
    </row>
    <row r="13" spans="2:4" ht="30" x14ac:dyDescent="0.25">
      <c r="B13" s="33" t="s">
        <v>28</v>
      </c>
    </row>
    <row r="14" spans="2:4" x14ac:dyDescent="0.25">
      <c r="B14" s="34" t="s">
        <v>29</v>
      </c>
    </row>
    <row r="15" spans="2:4" x14ac:dyDescent="0.25">
      <c r="B15" s="34" t="s">
        <v>30</v>
      </c>
    </row>
    <row r="16" spans="2:4" x14ac:dyDescent="0.25">
      <c r="B16" s="34" t="s">
        <v>31</v>
      </c>
    </row>
    <row r="17" spans="2:4" x14ac:dyDescent="0.25">
      <c r="B17" s="35" t="s">
        <v>32</v>
      </c>
    </row>
    <row r="18" spans="2:4" x14ac:dyDescent="0.25">
      <c r="B18" s="34" t="s">
        <v>33</v>
      </c>
    </row>
    <row r="19" spans="2:4" ht="30" x14ac:dyDescent="0.25">
      <c r="B19" s="35" t="s">
        <v>34</v>
      </c>
      <c r="D19" s="36"/>
    </row>
    <row r="20" spans="2:4" ht="17.45" customHeight="1" x14ac:dyDescent="0.25">
      <c r="B20" s="35" t="s">
        <v>35</v>
      </c>
      <c r="D20" s="36"/>
    </row>
    <row r="21" spans="2:4" ht="17.45" customHeight="1" x14ac:dyDescent="0.25">
      <c r="B21" s="35" t="s">
        <v>36</v>
      </c>
      <c r="D21" s="36"/>
    </row>
    <row r="22" spans="2:4" ht="30" x14ac:dyDescent="0.25">
      <c r="B22" s="34" t="s">
        <v>37</v>
      </c>
    </row>
    <row r="23" spans="2:4" x14ac:dyDescent="0.25">
      <c r="B23" s="35" t="s">
        <v>38</v>
      </c>
      <c r="D23" s="36"/>
    </row>
    <row r="24" spans="2:4" x14ac:dyDescent="0.25">
      <c r="B24" s="37" t="s">
        <v>39</v>
      </c>
      <c r="D24" s="36"/>
    </row>
    <row r="25" spans="2:4" ht="20.100000000000001" customHeight="1" x14ac:dyDescent="0.25">
      <c r="D25" s="36"/>
    </row>
    <row r="26" spans="2:4" ht="23.45" customHeight="1" x14ac:dyDescent="0.25"/>
    <row r="27" spans="2:4" ht="19.350000000000001" customHeight="1" x14ac:dyDescent="0.25"/>
    <row r="28" spans="2:4" ht="19.350000000000001" customHeight="1" x14ac:dyDescent="0.25"/>
    <row r="29" spans="2:4" ht="19.350000000000001" customHeight="1" x14ac:dyDescent="0.25"/>
    <row r="30" spans="2:4" ht="19.350000000000001" customHeight="1" x14ac:dyDescent="0.25"/>
    <row r="31" spans="2:4" ht="19.350000000000001" customHeight="1" x14ac:dyDescent="0.25"/>
    <row r="32" spans="2:4" ht="19.350000000000001" customHeight="1" x14ac:dyDescent="0.25"/>
    <row r="33" spans="2:2" ht="19.350000000000001" customHeight="1" x14ac:dyDescent="0.25">
      <c r="B33" s="38"/>
    </row>
    <row r="34" spans="2:2" ht="19.350000000000001" customHeight="1" x14ac:dyDescent="0.25">
      <c r="B34" s="36"/>
    </row>
    <row r="35" spans="2:2" ht="19.350000000000001" customHeight="1" x14ac:dyDescent="0.25"/>
    <row r="36" spans="2:2" ht="19.350000000000001" customHeight="1" x14ac:dyDescent="0.25"/>
    <row r="37" spans="2:2" ht="19.350000000000001" customHeight="1" x14ac:dyDescent="0.25"/>
    <row r="38" spans="2:2" ht="19.350000000000001" customHeight="1" x14ac:dyDescent="0.25"/>
    <row r="39" spans="2:2" ht="29.45" customHeight="1" x14ac:dyDescent="0.25"/>
    <row r="40" spans="2:2" ht="19.350000000000001" customHeight="1" x14ac:dyDescent="0.25"/>
  </sheetData>
  <sheetProtection algorithmName="SHA-512" hashValue="eaSunuj01g2aMi701KL3YPpEj4p7YSu67fWq8PGn/BTLaKeuscEaFQlPjhgoC5pRnchFOQ7z45mcTgaRJ/18lw==" saltValue="uDTSICk9k2oidz8YnAx4BA==" spinCount="100000" sheet="1" objects="1" scenarios="1"/>
  <mergeCells count="1">
    <mergeCell ref="B6:D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440FF-B76B-47C5-B46F-90215A0FEFE9}">
  <sheetPr codeName="Hoja1"/>
  <dimension ref="B1:H43"/>
  <sheetViews>
    <sheetView showGridLines="0" tabSelected="1" zoomScale="90" zoomScaleNormal="90" workbookViewId="0">
      <selection activeCell="B3" sqref="B3:G3"/>
    </sheetView>
  </sheetViews>
  <sheetFormatPr baseColWidth="10" defaultColWidth="11.42578125" defaultRowHeight="15" x14ac:dyDescent="0.25"/>
  <cols>
    <col min="1" max="1" width="7.140625" customWidth="1"/>
    <col min="2" max="2" width="10.7109375" customWidth="1"/>
    <col min="3" max="3" width="50.140625" customWidth="1"/>
    <col min="4" max="4" width="4.28515625" customWidth="1"/>
    <col min="5" max="5" width="14.85546875" customWidth="1"/>
    <col min="6" max="6" width="41.42578125" customWidth="1"/>
    <col min="7" max="7" width="29.140625" customWidth="1"/>
    <col min="8" max="8" width="7.42578125" customWidth="1"/>
  </cols>
  <sheetData>
    <row r="1" spans="2:8" ht="53.25" customHeight="1" x14ac:dyDescent="0.25"/>
    <row r="2" spans="2:8" ht="18" customHeight="1" x14ac:dyDescent="0.25">
      <c r="B2" s="76" t="s">
        <v>0</v>
      </c>
      <c r="C2" s="76"/>
      <c r="D2" s="76"/>
      <c r="E2" s="76"/>
      <c r="F2" s="76"/>
      <c r="G2" s="76"/>
      <c r="H2" s="39"/>
    </row>
    <row r="3" spans="2:8" ht="56.25" customHeight="1" x14ac:dyDescent="0.25">
      <c r="B3" s="73" t="s">
        <v>72</v>
      </c>
      <c r="C3" s="74"/>
      <c r="D3" s="74"/>
      <c r="E3" s="74"/>
      <c r="F3" s="74"/>
      <c r="G3" s="75"/>
      <c r="H3" s="40"/>
    </row>
    <row r="4" spans="2:8" ht="10.5" customHeight="1" x14ac:dyDescent="0.25"/>
    <row r="5" spans="2:8" ht="29.45" customHeight="1" thickBot="1" x14ac:dyDescent="0.3">
      <c r="B5" s="77" t="s">
        <v>2</v>
      </c>
      <c r="C5" s="77"/>
      <c r="D5" s="77"/>
      <c r="E5" s="77"/>
      <c r="F5" s="77"/>
      <c r="G5" s="77"/>
    </row>
    <row r="6" spans="2:8" ht="42" customHeight="1" thickBot="1" x14ac:dyDescent="0.3">
      <c r="B6" s="78" t="s">
        <v>55</v>
      </c>
      <c r="C6" s="79"/>
      <c r="D6" s="79"/>
      <c r="E6" s="79"/>
      <c r="F6" s="79"/>
      <c r="G6" s="80"/>
      <c r="H6" s="41"/>
    </row>
    <row r="7" spans="2:8" ht="111" customHeight="1" x14ac:dyDescent="0.25">
      <c r="B7" s="81" t="s">
        <v>56</v>
      </c>
      <c r="C7" s="81"/>
      <c r="D7" s="81"/>
      <c r="E7" s="81"/>
      <c r="F7" s="81"/>
      <c r="G7" s="81"/>
    </row>
    <row r="8" spans="2:8" ht="49.15" customHeight="1" x14ac:dyDescent="0.25">
      <c r="B8" s="81" t="s">
        <v>64</v>
      </c>
      <c r="C8" s="81"/>
      <c r="D8" s="81"/>
      <c r="E8" s="81"/>
      <c r="F8" s="81"/>
      <c r="G8" s="81"/>
    </row>
    <row r="9" spans="2:8" ht="409.15" customHeight="1" x14ac:dyDescent="0.25">
      <c r="B9" s="81" t="s">
        <v>80</v>
      </c>
      <c r="C9" s="81"/>
      <c r="D9" s="81"/>
      <c r="E9" s="81"/>
      <c r="F9" s="81"/>
      <c r="G9" s="81"/>
    </row>
    <row r="10" spans="2:8" ht="359.25" customHeight="1" x14ac:dyDescent="0.25">
      <c r="B10" s="81" t="s">
        <v>76</v>
      </c>
      <c r="C10" s="81"/>
      <c r="D10" s="81"/>
      <c r="E10" s="81"/>
      <c r="F10" s="81"/>
      <c r="G10" s="81"/>
    </row>
    <row r="11" spans="2:8" ht="38.450000000000003" customHeight="1" x14ac:dyDescent="0.25">
      <c r="B11" s="81" t="s">
        <v>66</v>
      </c>
      <c r="C11" s="81"/>
      <c r="D11" s="81"/>
      <c r="E11" s="81"/>
      <c r="F11" s="81"/>
      <c r="G11" s="81"/>
    </row>
    <row r="12" spans="2:8" ht="51" customHeight="1" x14ac:dyDescent="0.25">
      <c r="B12" s="81" t="s">
        <v>67</v>
      </c>
      <c r="C12" s="81"/>
      <c r="D12" s="81"/>
      <c r="E12" s="81"/>
      <c r="F12" s="81"/>
      <c r="G12" s="81"/>
    </row>
    <row r="13" spans="2:8" ht="67.5" customHeight="1" x14ac:dyDescent="0.25">
      <c r="B13" s="81" t="s">
        <v>68</v>
      </c>
      <c r="C13" s="81"/>
      <c r="D13" s="81"/>
      <c r="E13" s="81"/>
      <c r="F13" s="81"/>
      <c r="G13" s="81"/>
    </row>
    <row r="14" spans="2:8" ht="42.75" customHeight="1" x14ac:dyDescent="0.25">
      <c r="B14" s="81" t="s">
        <v>81</v>
      </c>
      <c r="C14" s="81"/>
      <c r="D14" s="81"/>
      <c r="E14" s="81"/>
      <c r="F14" s="81"/>
      <c r="G14" s="81"/>
    </row>
    <row r="15" spans="2:8" ht="55.9" customHeight="1" x14ac:dyDescent="0.25">
      <c r="B15" s="81" t="s">
        <v>69</v>
      </c>
      <c r="C15" s="81"/>
      <c r="D15" s="81"/>
      <c r="E15" s="81"/>
      <c r="F15" s="81"/>
      <c r="G15" s="81"/>
    </row>
    <row r="16" spans="2:8" ht="19.899999999999999" customHeight="1" x14ac:dyDescent="0.25">
      <c r="B16" s="81" t="s">
        <v>70</v>
      </c>
      <c r="C16" s="81"/>
      <c r="D16" s="81"/>
      <c r="E16" s="81"/>
      <c r="F16" s="81"/>
      <c r="G16" s="81"/>
    </row>
    <row r="17" spans="2:7" ht="13.15" customHeight="1" x14ac:dyDescent="0.25">
      <c r="B17" s="42"/>
      <c r="C17" s="42"/>
      <c r="D17" s="42"/>
      <c r="E17" s="42"/>
      <c r="F17" s="42"/>
      <c r="G17" s="42"/>
    </row>
    <row r="18" spans="2:7" ht="22.5" customHeight="1" x14ac:dyDescent="0.25">
      <c r="B18" s="86" t="s">
        <v>3</v>
      </c>
      <c r="C18" s="87"/>
      <c r="D18" s="87"/>
      <c r="E18" s="87"/>
      <c r="F18" s="87"/>
      <c r="G18" s="88"/>
    </row>
    <row r="19" spans="2:7" ht="15.75" customHeight="1" x14ac:dyDescent="0.25">
      <c r="B19" s="89" t="s">
        <v>65</v>
      </c>
      <c r="C19" s="89"/>
      <c r="D19" s="89"/>
      <c r="E19" s="89"/>
      <c r="F19" s="89"/>
      <c r="G19" s="89"/>
    </row>
    <row r="20" spans="2:7" ht="7.5" customHeight="1" x14ac:dyDescent="0.3">
      <c r="B20" s="8"/>
      <c r="C20" s="8"/>
      <c r="D20" s="8"/>
      <c r="E20" s="8"/>
      <c r="F20" s="8"/>
      <c r="G20" s="8"/>
    </row>
    <row r="21" spans="2:7" ht="7.5" customHeight="1" x14ac:dyDescent="0.3">
      <c r="B21" s="8"/>
      <c r="C21" s="8"/>
      <c r="D21" s="8"/>
      <c r="E21" s="8"/>
      <c r="F21" s="8"/>
      <c r="G21" s="8"/>
    </row>
    <row r="22" spans="2:7" ht="18.75" x14ac:dyDescent="0.3">
      <c r="B22" s="85" t="s">
        <v>4</v>
      </c>
      <c r="C22" s="85"/>
      <c r="D22" s="8"/>
      <c r="E22" s="82" t="s">
        <v>5</v>
      </c>
      <c r="F22" s="83"/>
      <c r="G22" s="84"/>
    </row>
    <row r="23" spans="2:7" ht="18.75" x14ac:dyDescent="0.3">
      <c r="B23" s="43" t="s">
        <v>6</v>
      </c>
      <c r="C23" s="44" t="s">
        <v>7</v>
      </c>
      <c r="D23" s="8"/>
      <c r="E23" s="43" t="s">
        <v>6</v>
      </c>
      <c r="F23" s="44" t="s">
        <v>8</v>
      </c>
      <c r="G23" s="44" t="s">
        <v>9</v>
      </c>
    </row>
    <row r="24" spans="2:7" ht="18.75" x14ac:dyDescent="0.3">
      <c r="B24" s="22"/>
      <c r="C24" s="23"/>
      <c r="D24" s="8"/>
      <c r="E24" s="45" t="s">
        <v>22</v>
      </c>
      <c r="F24" s="21"/>
      <c r="G24" s="47"/>
    </row>
    <row r="25" spans="2:7" ht="18.75" x14ac:dyDescent="0.3">
      <c r="B25" s="22"/>
      <c r="C25" s="23"/>
      <c r="D25" s="8"/>
      <c r="E25" s="46" t="s">
        <v>23</v>
      </c>
      <c r="F25" s="21"/>
      <c r="G25" s="47"/>
    </row>
    <row r="26" spans="2:7" ht="18.75" x14ac:dyDescent="0.3">
      <c r="B26" s="22"/>
      <c r="C26" s="23"/>
      <c r="D26" s="8"/>
      <c r="E26" s="46" t="s">
        <v>47</v>
      </c>
      <c r="F26" s="21"/>
      <c r="G26" s="47"/>
    </row>
    <row r="27" spans="2:7" ht="18.75" x14ac:dyDescent="0.3">
      <c r="B27" s="22"/>
      <c r="C27" s="23"/>
      <c r="D27" s="8"/>
      <c r="E27" s="46" t="s">
        <v>48</v>
      </c>
      <c r="F27" s="21"/>
      <c r="G27" s="47"/>
    </row>
    <row r="28" spans="2:7" ht="18.75" x14ac:dyDescent="0.3">
      <c r="B28" s="22"/>
      <c r="C28" s="23"/>
      <c r="D28" s="8"/>
      <c r="E28" s="46" t="s">
        <v>49</v>
      </c>
      <c r="F28" s="21"/>
      <c r="G28" s="47"/>
    </row>
    <row r="29" spans="2:7" ht="18.75" x14ac:dyDescent="0.3">
      <c r="B29" s="22"/>
      <c r="C29" s="23"/>
      <c r="D29" s="8"/>
      <c r="E29" s="46" t="s">
        <v>50</v>
      </c>
      <c r="F29" s="21"/>
      <c r="G29" s="47"/>
    </row>
    <row r="30" spans="2:7" ht="18.75" x14ac:dyDescent="0.3">
      <c r="B30" s="22"/>
      <c r="C30" s="23"/>
      <c r="D30" s="8"/>
      <c r="E30" s="8"/>
      <c r="F30" s="8"/>
      <c r="G30" s="8"/>
    </row>
    <row r="31" spans="2:7" ht="18.75" x14ac:dyDescent="0.3">
      <c r="B31" s="22"/>
      <c r="C31" s="23"/>
      <c r="D31" s="8"/>
      <c r="E31" s="8"/>
      <c r="F31" s="8"/>
      <c r="G31" s="8"/>
    </row>
    <row r="32" spans="2:7" ht="18.75" x14ac:dyDescent="0.3">
      <c r="B32" s="22"/>
      <c r="C32" s="23"/>
      <c r="D32" s="8"/>
      <c r="E32" s="8"/>
      <c r="F32" s="8"/>
      <c r="G32" s="8"/>
    </row>
    <row r="33" spans="2:7" ht="18.75" x14ac:dyDescent="0.3">
      <c r="B33" s="22"/>
      <c r="C33" s="23"/>
      <c r="D33" s="8"/>
      <c r="E33" s="8"/>
      <c r="F33" s="8"/>
      <c r="G33" s="8"/>
    </row>
    <row r="34" spans="2:7" ht="18.75" x14ac:dyDescent="0.3">
      <c r="B34" s="22"/>
      <c r="C34" s="24"/>
      <c r="D34" s="8"/>
      <c r="E34" s="8"/>
      <c r="F34" s="8"/>
      <c r="G34" s="8"/>
    </row>
    <row r="35" spans="2:7" ht="18.75" x14ac:dyDescent="0.3">
      <c r="B35" s="22"/>
      <c r="C35" s="24"/>
      <c r="D35" s="8"/>
      <c r="E35" s="8"/>
      <c r="F35" s="8"/>
      <c r="G35" s="8"/>
    </row>
    <row r="36" spans="2:7" ht="18.75" x14ac:dyDescent="0.3">
      <c r="B36" s="22"/>
      <c r="C36" s="24"/>
      <c r="D36" s="8"/>
      <c r="E36" s="8"/>
      <c r="F36" s="8"/>
      <c r="G36" s="8"/>
    </row>
    <row r="37" spans="2:7" ht="18.75" x14ac:dyDescent="0.3">
      <c r="B37" s="22"/>
      <c r="C37" s="24"/>
      <c r="D37" s="8"/>
      <c r="E37" s="8"/>
      <c r="F37" s="8"/>
      <c r="G37" s="8"/>
    </row>
    <row r="38" spans="2:7" ht="18.75" x14ac:dyDescent="0.3">
      <c r="B38" s="22"/>
      <c r="C38" s="24"/>
      <c r="D38" s="8"/>
      <c r="E38" s="8"/>
      <c r="F38" s="8"/>
      <c r="G38" s="8"/>
    </row>
    <row r="39" spans="2:7" ht="18.75" x14ac:dyDescent="0.3">
      <c r="B39" s="22"/>
      <c r="C39" s="24"/>
      <c r="D39" s="8"/>
      <c r="E39" s="8"/>
      <c r="F39" s="8"/>
      <c r="G39" s="8"/>
    </row>
    <row r="40" spans="2:7" ht="18.75" x14ac:dyDescent="0.3">
      <c r="B40" s="22"/>
      <c r="C40" s="24"/>
      <c r="D40" s="8"/>
      <c r="E40" s="8"/>
      <c r="F40" s="8"/>
      <c r="G40" s="8"/>
    </row>
    <row r="41" spans="2:7" ht="18.75" x14ac:dyDescent="0.3">
      <c r="B41" s="22"/>
      <c r="C41" s="24"/>
      <c r="D41" s="8"/>
      <c r="E41" s="8"/>
      <c r="F41" s="8"/>
      <c r="G41" s="8"/>
    </row>
    <row r="42" spans="2:7" ht="18.75" x14ac:dyDescent="0.3">
      <c r="B42" s="22"/>
      <c r="C42" s="24"/>
      <c r="D42" s="8"/>
      <c r="E42" s="8"/>
      <c r="F42" s="8"/>
      <c r="G42" s="8"/>
    </row>
    <row r="43" spans="2:7" ht="18.75" x14ac:dyDescent="0.3">
      <c r="B43" s="22"/>
      <c r="C43" s="24"/>
      <c r="D43" s="8"/>
      <c r="E43" s="8"/>
      <c r="F43" s="8"/>
      <c r="G43" s="8"/>
    </row>
  </sheetData>
  <sheetProtection algorithmName="SHA-512" hashValue="ubfYo7/MFmH17HhGGZ6i3E4lbjZlxZpjR9R+NkcZYch8SzHPbRSSnQscOIDKX1gSuO0lBj1Mpov4kLI4Z4YVWg==" saltValue="DsBrqj+jQ1xa0KuqzgPDbw==" spinCount="100000" sheet="1" objects="1" scenarios="1"/>
  <protectedRanges>
    <protectedRange sqref="B19:F19" name="Rango2_1"/>
    <protectedRange sqref="B24:C43" name="Rango1"/>
    <protectedRange sqref="F24:F29" name="Rango1_1"/>
  </protectedRanges>
  <mergeCells count="18">
    <mergeCell ref="E22:G22"/>
    <mergeCell ref="B22:C22"/>
    <mergeCell ref="B18:G18"/>
    <mergeCell ref="B19:G19"/>
    <mergeCell ref="B7:G7"/>
    <mergeCell ref="B9:G9"/>
    <mergeCell ref="B15:G15"/>
    <mergeCell ref="B16:G16"/>
    <mergeCell ref="B12:G12"/>
    <mergeCell ref="B10:G10"/>
    <mergeCell ref="B8:G8"/>
    <mergeCell ref="B11:G11"/>
    <mergeCell ref="B13:G13"/>
    <mergeCell ref="B3:G3"/>
    <mergeCell ref="B2:G2"/>
    <mergeCell ref="B5:G5"/>
    <mergeCell ref="B6:G6"/>
    <mergeCell ref="B14:G14"/>
  </mergeCells>
  <phoneticPr fontId="6" type="noConversion"/>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DBF5D91-3D3D-4369-8884-9EF052B9483F}">
          <x14:formula1>
            <xm:f>DATOS!$C$3:$C$6</xm:f>
          </x14:formula1>
          <xm:sqref>G24:G29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DFEBC-2161-4367-85D0-C2C73903251D}">
  <sheetPr codeName="Hoja3"/>
  <dimension ref="A1:H162"/>
  <sheetViews>
    <sheetView showGridLines="0" zoomScaleNormal="100" workbookViewId="0">
      <selection activeCell="A3" sqref="A3"/>
    </sheetView>
  </sheetViews>
  <sheetFormatPr baseColWidth="10" defaultColWidth="11.42578125" defaultRowHeight="15" x14ac:dyDescent="0.25"/>
  <cols>
    <col min="1" max="1" width="40.85546875" customWidth="1"/>
    <col min="2" max="2" width="27.140625" customWidth="1"/>
    <col min="3" max="3" width="14.7109375" customWidth="1"/>
    <col min="4" max="4" width="18.7109375" customWidth="1"/>
    <col min="5" max="5" width="21" customWidth="1"/>
    <col min="6" max="6" width="48" customWidth="1"/>
    <col min="7" max="7" width="66" style="56" customWidth="1"/>
    <col min="8" max="8" width="25.7109375" customWidth="1"/>
    <col min="9" max="31" width="18.7109375" customWidth="1"/>
  </cols>
  <sheetData>
    <row r="1" spans="1:8" ht="18.75" customHeight="1" x14ac:dyDescent="0.25">
      <c r="A1" s="48" t="s">
        <v>22</v>
      </c>
      <c r="B1" s="91">
        <f>'1. Instrucciones'!F24</f>
        <v>0</v>
      </c>
      <c r="C1" s="92"/>
      <c r="D1" s="92"/>
      <c r="E1" s="92"/>
      <c r="F1" s="92"/>
      <c r="G1" s="92"/>
      <c r="H1" s="92"/>
    </row>
    <row r="2" spans="1:8" ht="30" x14ac:dyDescent="0.25">
      <c r="A2" s="49" t="s">
        <v>13</v>
      </c>
      <c r="B2" s="49" t="s">
        <v>11</v>
      </c>
      <c r="C2" s="49" t="s">
        <v>14</v>
      </c>
      <c r="D2" s="49" t="s">
        <v>40</v>
      </c>
      <c r="E2" s="49" t="s">
        <v>53</v>
      </c>
      <c r="F2" s="49" t="s">
        <v>15</v>
      </c>
      <c r="G2" s="49" t="s">
        <v>16</v>
      </c>
      <c r="H2" s="49" t="s">
        <v>61</v>
      </c>
    </row>
    <row r="3" spans="1:8" x14ac:dyDescent="0.25">
      <c r="A3" s="59"/>
      <c r="B3" s="60"/>
      <c r="C3" s="60"/>
      <c r="D3" s="61">
        <v>0</v>
      </c>
      <c r="E3" s="61">
        <v>0</v>
      </c>
      <c r="F3" s="59"/>
      <c r="G3" s="59"/>
      <c r="H3" s="50">
        <f>D3-E3</f>
        <v>0</v>
      </c>
    </row>
    <row r="4" spans="1:8" x14ac:dyDescent="0.25">
      <c r="A4" s="62"/>
      <c r="B4" s="62"/>
      <c r="C4" s="62"/>
      <c r="D4" s="61">
        <v>0</v>
      </c>
      <c r="E4" s="61">
        <v>0</v>
      </c>
      <c r="F4" s="59"/>
      <c r="G4" s="63"/>
      <c r="H4" s="50">
        <f t="shared" ref="H4:H22" si="0">D4-E4</f>
        <v>0</v>
      </c>
    </row>
    <row r="5" spans="1:8" x14ac:dyDescent="0.25">
      <c r="A5" s="59"/>
      <c r="B5" s="60"/>
      <c r="C5" s="60"/>
      <c r="D5" s="61">
        <v>0</v>
      </c>
      <c r="E5" s="61">
        <v>0</v>
      </c>
      <c r="F5" s="59"/>
      <c r="G5" s="59"/>
      <c r="H5" s="50">
        <f t="shared" si="0"/>
        <v>0</v>
      </c>
    </row>
    <row r="6" spans="1:8" x14ac:dyDescent="0.25">
      <c r="A6" s="62"/>
      <c r="B6" s="62"/>
      <c r="C6" s="62"/>
      <c r="D6" s="61">
        <v>0</v>
      </c>
      <c r="E6" s="61">
        <v>0</v>
      </c>
      <c r="F6" s="59"/>
      <c r="G6" s="63"/>
      <c r="H6" s="50">
        <f t="shared" si="0"/>
        <v>0</v>
      </c>
    </row>
    <row r="7" spans="1:8" x14ac:dyDescent="0.25">
      <c r="A7" s="59"/>
      <c r="B7" s="60"/>
      <c r="C7" s="60"/>
      <c r="D7" s="61">
        <v>0</v>
      </c>
      <c r="E7" s="61">
        <v>0</v>
      </c>
      <c r="F7" s="59"/>
      <c r="G7" s="59"/>
      <c r="H7" s="50">
        <f t="shared" si="0"/>
        <v>0</v>
      </c>
    </row>
    <row r="8" spans="1:8" x14ac:dyDescent="0.25">
      <c r="A8" s="59"/>
      <c r="B8" s="60"/>
      <c r="C8" s="60"/>
      <c r="D8" s="61">
        <v>0</v>
      </c>
      <c r="E8" s="61">
        <v>0</v>
      </c>
      <c r="F8" s="59"/>
      <c r="G8" s="59"/>
      <c r="H8" s="50">
        <f t="shared" si="0"/>
        <v>0</v>
      </c>
    </row>
    <row r="9" spans="1:8" x14ac:dyDescent="0.25">
      <c r="A9" s="59"/>
      <c r="B9" s="60"/>
      <c r="C9" s="60"/>
      <c r="D9" s="61">
        <v>0</v>
      </c>
      <c r="E9" s="61">
        <v>0</v>
      </c>
      <c r="F9" s="59"/>
      <c r="G9" s="59"/>
      <c r="H9" s="50">
        <f t="shared" si="0"/>
        <v>0</v>
      </c>
    </row>
    <row r="10" spans="1:8" x14ac:dyDescent="0.25">
      <c r="A10" s="59"/>
      <c r="B10" s="60"/>
      <c r="C10" s="60"/>
      <c r="D10" s="61">
        <v>0</v>
      </c>
      <c r="E10" s="61">
        <v>0</v>
      </c>
      <c r="F10" s="59"/>
      <c r="G10" s="59"/>
      <c r="H10" s="50">
        <f t="shared" si="0"/>
        <v>0</v>
      </c>
    </row>
    <row r="11" spans="1:8" x14ac:dyDescent="0.25">
      <c r="A11" s="59"/>
      <c r="B11" s="60"/>
      <c r="C11" s="60"/>
      <c r="D11" s="61">
        <v>0</v>
      </c>
      <c r="E11" s="61">
        <v>0</v>
      </c>
      <c r="F11" s="59"/>
      <c r="G11" s="59"/>
      <c r="H11" s="50">
        <f t="shared" si="0"/>
        <v>0</v>
      </c>
    </row>
    <row r="12" spans="1:8" x14ac:dyDescent="0.25">
      <c r="A12" s="59"/>
      <c r="B12" s="60"/>
      <c r="C12" s="60"/>
      <c r="D12" s="61">
        <v>0</v>
      </c>
      <c r="E12" s="61">
        <v>0</v>
      </c>
      <c r="F12" s="59"/>
      <c r="G12" s="59"/>
      <c r="H12" s="50">
        <f t="shared" si="0"/>
        <v>0</v>
      </c>
    </row>
    <row r="13" spans="1:8" x14ac:dyDescent="0.25">
      <c r="A13" s="59"/>
      <c r="B13" s="60"/>
      <c r="C13" s="60"/>
      <c r="D13" s="61">
        <v>0</v>
      </c>
      <c r="E13" s="61">
        <v>0</v>
      </c>
      <c r="F13" s="59"/>
      <c r="G13" s="59"/>
      <c r="H13" s="50">
        <f t="shared" si="0"/>
        <v>0</v>
      </c>
    </row>
    <row r="14" spans="1:8" x14ac:dyDescent="0.25">
      <c r="A14" s="59"/>
      <c r="B14" s="60"/>
      <c r="C14" s="60"/>
      <c r="D14" s="61">
        <v>0</v>
      </c>
      <c r="E14" s="61">
        <v>0</v>
      </c>
      <c r="F14" s="59"/>
      <c r="G14" s="59"/>
      <c r="H14" s="50">
        <f t="shared" si="0"/>
        <v>0</v>
      </c>
    </row>
    <row r="15" spans="1:8" x14ac:dyDescent="0.25">
      <c r="A15" s="59"/>
      <c r="B15" s="60"/>
      <c r="C15" s="60"/>
      <c r="D15" s="61">
        <v>0</v>
      </c>
      <c r="E15" s="61">
        <v>0</v>
      </c>
      <c r="F15" s="59"/>
      <c r="G15" s="59"/>
      <c r="H15" s="50">
        <f t="shared" si="0"/>
        <v>0</v>
      </c>
    </row>
    <row r="16" spans="1:8" x14ac:dyDescent="0.25">
      <c r="A16" s="59"/>
      <c r="B16" s="60"/>
      <c r="C16" s="60"/>
      <c r="D16" s="61">
        <v>0</v>
      </c>
      <c r="E16" s="61">
        <v>0</v>
      </c>
      <c r="F16" s="59"/>
      <c r="G16" s="59"/>
      <c r="H16" s="50">
        <f t="shared" si="0"/>
        <v>0</v>
      </c>
    </row>
    <row r="17" spans="1:8" x14ac:dyDescent="0.25">
      <c r="A17" s="59"/>
      <c r="B17" s="60"/>
      <c r="C17" s="60"/>
      <c r="D17" s="61">
        <v>0</v>
      </c>
      <c r="E17" s="61">
        <v>0</v>
      </c>
      <c r="F17" s="59"/>
      <c r="G17" s="59"/>
      <c r="H17" s="50">
        <f t="shared" si="0"/>
        <v>0</v>
      </c>
    </row>
    <row r="18" spans="1:8" x14ac:dyDescent="0.25">
      <c r="A18" s="59"/>
      <c r="B18" s="60"/>
      <c r="C18" s="60"/>
      <c r="D18" s="61">
        <v>0</v>
      </c>
      <c r="E18" s="61">
        <v>0</v>
      </c>
      <c r="F18" s="59"/>
      <c r="G18" s="59"/>
      <c r="H18" s="50">
        <f t="shared" si="0"/>
        <v>0</v>
      </c>
    </row>
    <row r="19" spans="1:8" x14ac:dyDescent="0.25">
      <c r="A19" s="59"/>
      <c r="B19" s="60"/>
      <c r="C19" s="60"/>
      <c r="D19" s="61">
        <v>0</v>
      </c>
      <c r="E19" s="61">
        <v>0</v>
      </c>
      <c r="F19" s="59"/>
      <c r="G19" s="59"/>
      <c r="H19" s="50">
        <f t="shared" si="0"/>
        <v>0</v>
      </c>
    </row>
    <row r="20" spans="1:8" x14ac:dyDescent="0.25">
      <c r="A20" s="62"/>
      <c r="B20" s="62"/>
      <c r="C20" s="62"/>
      <c r="D20" s="61">
        <v>0</v>
      </c>
      <c r="E20" s="61">
        <v>0</v>
      </c>
      <c r="F20" s="59"/>
      <c r="G20" s="63"/>
      <c r="H20" s="50">
        <f t="shared" si="0"/>
        <v>0</v>
      </c>
    </row>
    <row r="21" spans="1:8" x14ac:dyDescent="0.25">
      <c r="A21" s="59"/>
      <c r="B21" s="60"/>
      <c r="C21" s="60"/>
      <c r="D21" s="61">
        <v>0</v>
      </c>
      <c r="E21" s="61">
        <v>0</v>
      </c>
      <c r="F21" s="59"/>
      <c r="G21" s="59"/>
      <c r="H21" s="50">
        <f t="shared" si="0"/>
        <v>0</v>
      </c>
    </row>
    <row r="22" spans="1:8" x14ac:dyDescent="0.25">
      <c r="A22" s="64"/>
      <c r="B22" s="64"/>
      <c r="C22" s="64"/>
      <c r="D22" s="61">
        <v>0</v>
      </c>
      <c r="E22" s="61">
        <v>0</v>
      </c>
      <c r="F22" s="59"/>
      <c r="G22" s="63"/>
      <c r="H22" s="50">
        <f t="shared" si="0"/>
        <v>0</v>
      </c>
    </row>
    <row r="23" spans="1:8" ht="15.75" x14ac:dyDescent="0.25">
      <c r="A23" s="90" t="s">
        <v>60</v>
      </c>
      <c r="B23" s="90"/>
      <c r="C23" s="90"/>
      <c r="D23" s="52">
        <f>SUM(D3:D22)</f>
        <v>0</v>
      </c>
      <c r="G23" s="53" t="s">
        <v>59</v>
      </c>
      <c r="H23" s="52">
        <f>SUM(H3:H22)</f>
        <v>0</v>
      </c>
    </row>
    <row r="24" spans="1:8" ht="15.75" x14ac:dyDescent="0.25">
      <c r="A24" s="54"/>
      <c r="B24" s="54"/>
      <c r="C24" s="54"/>
      <c r="G24" s="51" t="s">
        <v>24</v>
      </c>
      <c r="H24" s="55">
        <f>IF('1. Instrucciones'!G24="Micro-Empresa",0.55,IF('1. Instrucciones'!G24="Pequeña Empresa",0.55,IF('1. Instrucciones'!G24="Mediana Empresa",0.45,IF('1. Instrucciones'!G24="Empresa no PYME",0.35,0))))</f>
        <v>0</v>
      </c>
    </row>
    <row r="25" spans="1:8" ht="15.75" x14ac:dyDescent="0.25">
      <c r="A25" s="54"/>
      <c r="B25" s="54"/>
      <c r="C25" s="54"/>
      <c r="G25" s="51" t="s">
        <v>25</v>
      </c>
      <c r="H25" s="52">
        <f>H23*H24</f>
        <v>0</v>
      </c>
    </row>
    <row r="26" spans="1:8" ht="15.75" x14ac:dyDescent="0.25">
      <c r="A26" s="54"/>
      <c r="B26" s="54"/>
      <c r="C26" s="54"/>
    </row>
    <row r="28" spans="1:8" ht="15.75" thickBot="1" x14ac:dyDescent="0.3"/>
    <row r="29" spans="1:8" ht="18.75" customHeight="1" x14ac:dyDescent="0.25">
      <c r="A29" s="48" t="s">
        <v>23</v>
      </c>
      <c r="B29" s="91">
        <f>'1. Instrucciones'!F25</f>
        <v>0</v>
      </c>
      <c r="C29" s="92"/>
      <c r="D29" s="92"/>
      <c r="E29" s="92"/>
      <c r="F29" s="92"/>
      <c r="G29" s="92"/>
      <c r="H29" s="92"/>
    </row>
    <row r="30" spans="1:8" ht="30" x14ac:dyDescent="0.25">
      <c r="A30" s="49" t="s">
        <v>13</v>
      </c>
      <c r="B30" s="49" t="s">
        <v>11</v>
      </c>
      <c r="C30" s="49" t="s">
        <v>14</v>
      </c>
      <c r="D30" s="49" t="s">
        <v>40</v>
      </c>
      <c r="E30" s="49" t="s">
        <v>53</v>
      </c>
      <c r="F30" s="49" t="s">
        <v>15</v>
      </c>
      <c r="G30" s="49" t="s">
        <v>16</v>
      </c>
      <c r="H30" s="49" t="s">
        <v>61</v>
      </c>
    </row>
    <row r="31" spans="1:8" x14ac:dyDescent="0.25">
      <c r="A31" s="59"/>
      <c r="B31" s="60"/>
      <c r="C31" s="60"/>
      <c r="D31" s="61">
        <v>0</v>
      </c>
      <c r="E31" s="61">
        <v>0</v>
      </c>
      <c r="F31" s="59"/>
      <c r="G31" s="59"/>
      <c r="H31" s="50">
        <f>D31-E31</f>
        <v>0</v>
      </c>
    </row>
    <row r="32" spans="1:8" x14ac:dyDescent="0.25">
      <c r="A32" s="62"/>
      <c r="B32" s="62"/>
      <c r="C32" s="62"/>
      <c r="D32" s="61">
        <v>0</v>
      </c>
      <c r="E32" s="61">
        <v>0</v>
      </c>
      <c r="F32" s="63"/>
      <c r="G32" s="63"/>
      <c r="H32" s="50">
        <f t="shared" ref="H32:H50" si="1">D32-E32</f>
        <v>0</v>
      </c>
    </row>
    <row r="33" spans="1:8" x14ac:dyDescent="0.25">
      <c r="A33" s="59"/>
      <c r="B33" s="60"/>
      <c r="C33" s="60"/>
      <c r="D33" s="61">
        <v>0</v>
      </c>
      <c r="E33" s="61">
        <v>0</v>
      </c>
      <c r="F33" s="59"/>
      <c r="G33" s="59"/>
      <c r="H33" s="50">
        <f t="shared" si="1"/>
        <v>0</v>
      </c>
    </row>
    <row r="34" spans="1:8" x14ac:dyDescent="0.25">
      <c r="A34" s="59"/>
      <c r="B34" s="60"/>
      <c r="C34" s="60"/>
      <c r="D34" s="61">
        <v>0</v>
      </c>
      <c r="E34" s="61">
        <v>0</v>
      </c>
      <c r="F34" s="59"/>
      <c r="G34" s="59"/>
      <c r="H34" s="50">
        <f t="shared" si="1"/>
        <v>0</v>
      </c>
    </row>
    <row r="35" spans="1:8" x14ac:dyDescent="0.25">
      <c r="A35" s="59"/>
      <c r="B35" s="60"/>
      <c r="C35" s="60"/>
      <c r="D35" s="61">
        <v>0</v>
      </c>
      <c r="E35" s="61">
        <v>0</v>
      </c>
      <c r="F35" s="59"/>
      <c r="G35" s="59"/>
      <c r="H35" s="50">
        <f t="shared" si="1"/>
        <v>0</v>
      </c>
    </row>
    <row r="36" spans="1:8" x14ac:dyDescent="0.25">
      <c r="A36" s="59"/>
      <c r="B36" s="60"/>
      <c r="C36" s="60"/>
      <c r="D36" s="61">
        <v>0</v>
      </c>
      <c r="E36" s="61">
        <v>0</v>
      </c>
      <c r="F36" s="59"/>
      <c r="G36" s="59"/>
      <c r="H36" s="50">
        <f t="shared" si="1"/>
        <v>0</v>
      </c>
    </row>
    <row r="37" spans="1:8" x14ac:dyDescent="0.25">
      <c r="A37" s="59"/>
      <c r="B37" s="60"/>
      <c r="C37" s="60"/>
      <c r="D37" s="61">
        <v>0</v>
      </c>
      <c r="E37" s="61">
        <v>0</v>
      </c>
      <c r="F37" s="59"/>
      <c r="G37" s="59"/>
      <c r="H37" s="50">
        <f t="shared" si="1"/>
        <v>0</v>
      </c>
    </row>
    <row r="38" spans="1:8" x14ac:dyDescent="0.25">
      <c r="A38" s="59"/>
      <c r="B38" s="60"/>
      <c r="C38" s="60"/>
      <c r="D38" s="61">
        <v>0</v>
      </c>
      <c r="E38" s="61">
        <v>0</v>
      </c>
      <c r="F38" s="59"/>
      <c r="G38" s="59"/>
      <c r="H38" s="50">
        <f t="shared" si="1"/>
        <v>0</v>
      </c>
    </row>
    <row r="39" spans="1:8" x14ac:dyDescent="0.25">
      <c r="A39" s="59"/>
      <c r="B39" s="60"/>
      <c r="C39" s="60"/>
      <c r="D39" s="61">
        <v>0</v>
      </c>
      <c r="E39" s="61">
        <v>0</v>
      </c>
      <c r="F39" s="59"/>
      <c r="G39" s="59"/>
      <c r="H39" s="50">
        <f t="shared" si="1"/>
        <v>0</v>
      </c>
    </row>
    <row r="40" spans="1:8" x14ac:dyDescent="0.25">
      <c r="A40" s="59"/>
      <c r="B40" s="60"/>
      <c r="C40" s="60"/>
      <c r="D40" s="61">
        <v>0</v>
      </c>
      <c r="E40" s="61">
        <v>0</v>
      </c>
      <c r="F40" s="59"/>
      <c r="G40" s="59"/>
      <c r="H40" s="50">
        <f t="shared" si="1"/>
        <v>0</v>
      </c>
    </row>
    <row r="41" spans="1:8" x14ac:dyDescent="0.25">
      <c r="A41" s="59"/>
      <c r="B41" s="60"/>
      <c r="C41" s="60"/>
      <c r="D41" s="61">
        <v>0</v>
      </c>
      <c r="E41" s="61">
        <v>0</v>
      </c>
      <c r="F41" s="59"/>
      <c r="G41" s="59"/>
      <c r="H41" s="50">
        <f t="shared" si="1"/>
        <v>0</v>
      </c>
    </row>
    <row r="42" spans="1:8" x14ac:dyDescent="0.25">
      <c r="A42" s="59"/>
      <c r="B42" s="60"/>
      <c r="C42" s="60"/>
      <c r="D42" s="61">
        <v>0</v>
      </c>
      <c r="E42" s="61">
        <v>0</v>
      </c>
      <c r="F42" s="59"/>
      <c r="G42" s="59"/>
      <c r="H42" s="50">
        <f t="shared" si="1"/>
        <v>0</v>
      </c>
    </row>
    <row r="43" spans="1:8" x14ac:dyDescent="0.25">
      <c r="A43" s="59"/>
      <c r="B43" s="60"/>
      <c r="C43" s="60"/>
      <c r="D43" s="61">
        <v>0</v>
      </c>
      <c r="E43" s="61">
        <v>0</v>
      </c>
      <c r="F43" s="59"/>
      <c r="G43" s="59"/>
      <c r="H43" s="50">
        <f t="shared" si="1"/>
        <v>0</v>
      </c>
    </row>
    <row r="44" spans="1:8" x14ac:dyDescent="0.25">
      <c r="A44" s="59"/>
      <c r="B44" s="60"/>
      <c r="C44" s="60"/>
      <c r="D44" s="61">
        <v>0</v>
      </c>
      <c r="E44" s="61">
        <v>0</v>
      </c>
      <c r="F44" s="59"/>
      <c r="G44" s="59"/>
      <c r="H44" s="50">
        <f t="shared" si="1"/>
        <v>0</v>
      </c>
    </row>
    <row r="45" spans="1:8" x14ac:dyDescent="0.25">
      <c r="A45" s="59"/>
      <c r="B45" s="60"/>
      <c r="C45" s="60"/>
      <c r="D45" s="61">
        <v>0</v>
      </c>
      <c r="E45" s="61">
        <v>0</v>
      </c>
      <c r="F45" s="59"/>
      <c r="G45" s="59"/>
      <c r="H45" s="50">
        <f t="shared" si="1"/>
        <v>0</v>
      </c>
    </row>
    <row r="46" spans="1:8" x14ac:dyDescent="0.25">
      <c r="A46" s="62"/>
      <c r="B46" s="62"/>
      <c r="C46" s="62"/>
      <c r="D46" s="61">
        <v>0</v>
      </c>
      <c r="E46" s="61">
        <v>0</v>
      </c>
      <c r="F46" s="63"/>
      <c r="G46" s="63"/>
      <c r="H46" s="50">
        <f t="shared" si="1"/>
        <v>0</v>
      </c>
    </row>
    <row r="47" spans="1:8" x14ac:dyDescent="0.25">
      <c r="A47" s="59"/>
      <c r="B47" s="60"/>
      <c r="C47" s="60"/>
      <c r="D47" s="61">
        <v>0</v>
      </c>
      <c r="E47" s="61">
        <v>0</v>
      </c>
      <c r="F47" s="59"/>
      <c r="G47" s="59"/>
      <c r="H47" s="50">
        <f t="shared" si="1"/>
        <v>0</v>
      </c>
    </row>
    <row r="48" spans="1:8" x14ac:dyDescent="0.25">
      <c r="A48" s="62"/>
      <c r="B48" s="62"/>
      <c r="C48" s="62"/>
      <c r="D48" s="61">
        <v>0</v>
      </c>
      <c r="E48" s="61">
        <v>0</v>
      </c>
      <c r="F48" s="63"/>
      <c r="G48" s="63"/>
      <c r="H48" s="50">
        <f t="shared" si="1"/>
        <v>0</v>
      </c>
    </row>
    <row r="49" spans="1:8" x14ac:dyDescent="0.25">
      <c r="A49" s="59"/>
      <c r="B49" s="60"/>
      <c r="C49" s="60"/>
      <c r="D49" s="61">
        <v>0</v>
      </c>
      <c r="E49" s="61">
        <v>0</v>
      </c>
      <c r="F49" s="59"/>
      <c r="G49" s="59"/>
      <c r="H49" s="50">
        <f t="shared" si="1"/>
        <v>0</v>
      </c>
    </row>
    <row r="50" spans="1:8" x14ac:dyDescent="0.25">
      <c r="A50" s="64"/>
      <c r="B50" s="64"/>
      <c r="C50" s="64"/>
      <c r="D50" s="61">
        <v>0</v>
      </c>
      <c r="E50" s="61">
        <v>0</v>
      </c>
      <c r="F50" s="63"/>
      <c r="G50" s="63"/>
      <c r="H50" s="50">
        <f t="shared" si="1"/>
        <v>0</v>
      </c>
    </row>
    <row r="51" spans="1:8" ht="15.75" x14ac:dyDescent="0.25">
      <c r="A51" s="90" t="s">
        <v>60</v>
      </c>
      <c r="B51" s="90"/>
      <c r="C51" s="90"/>
      <c r="D51" s="52">
        <f>SUM(D31:D50)</f>
        <v>0</v>
      </c>
      <c r="G51" s="53" t="s">
        <v>59</v>
      </c>
      <c r="H51" s="52">
        <f>SUM(H31:H50)</f>
        <v>0</v>
      </c>
    </row>
    <row r="52" spans="1:8" ht="15.75" x14ac:dyDescent="0.25">
      <c r="A52" s="54"/>
      <c r="B52" s="54"/>
      <c r="C52" s="54"/>
      <c r="G52" s="51" t="s">
        <v>24</v>
      </c>
      <c r="H52" s="55">
        <f>IF('1. Instrucciones'!G25="Micro-Empresa",0.55,IF('1. Instrucciones'!G25="Pequeña Empresa",0.55,IF('1. Instrucciones'!G25="Mediana Empresa",0.45,IF('1. Instrucciones'!G25="Empresa no PYME",0.35,0))))</f>
        <v>0</v>
      </c>
    </row>
    <row r="53" spans="1:8" ht="15.75" x14ac:dyDescent="0.25">
      <c r="A53" s="54"/>
      <c r="B53" s="54"/>
      <c r="C53" s="54"/>
      <c r="G53" s="51" t="s">
        <v>25</v>
      </c>
      <c r="H53" s="52">
        <f>H51*H52</f>
        <v>0</v>
      </c>
    </row>
    <row r="54" spans="1:8" ht="15.75" x14ac:dyDescent="0.25">
      <c r="A54" s="54"/>
      <c r="B54" s="54"/>
      <c r="C54" s="54"/>
    </row>
    <row r="55" spans="1:8" ht="15.75" thickBot="1" x14ac:dyDescent="0.3"/>
    <row r="56" spans="1:8" ht="18.75" customHeight="1" x14ac:dyDescent="0.25">
      <c r="A56" s="48" t="s">
        <v>47</v>
      </c>
      <c r="B56" s="91">
        <f>'1. Instrucciones'!F26</f>
        <v>0</v>
      </c>
      <c r="C56" s="92"/>
      <c r="D56" s="92"/>
      <c r="E56" s="92"/>
      <c r="F56" s="92"/>
      <c r="G56" s="92"/>
      <c r="H56" s="92"/>
    </row>
    <row r="57" spans="1:8" ht="30" x14ac:dyDescent="0.25">
      <c r="A57" s="49" t="s">
        <v>13</v>
      </c>
      <c r="B57" s="49" t="s">
        <v>11</v>
      </c>
      <c r="C57" s="49" t="s">
        <v>14</v>
      </c>
      <c r="D57" s="49" t="s">
        <v>40</v>
      </c>
      <c r="E57" s="49" t="s">
        <v>53</v>
      </c>
      <c r="F57" s="49" t="s">
        <v>15</v>
      </c>
      <c r="G57" s="49" t="s">
        <v>16</v>
      </c>
      <c r="H57" s="49" t="s">
        <v>61</v>
      </c>
    </row>
    <row r="58" spans="1:8" x14ac:dyDescent="0.25">
      <c r="A58" s="59"/>
      <c r="B58" s="60"/>
      <c r="C58" s="60"/>
      <c r="D58" s="61">
        <v>0</v>
      </c>
      <c r="E58" s="61">
        <v>0</v>
      </c>
      <c r="F58" s="59"/>
      <c r="G58" s="59"/>
      <c r="H58" s="50">
        <f>D58-E58</f>
        <v>0</v>
      </c>
    </row>
    <row r="59" spans="1:8" x14ac:dyDescent="0.25">
      <c r="A59" s="62"/>
      <c r="B59" s="62"/>
      <c r="C59" s="62"/>
      <c r="D59" s="61">
        <v>0</v>
      </c>
      <c r="E59" s="61">
        <v>0</v>
      </c>
      <c r="F59" s="63"/>
      <c r="G59" s="63"/>
      <c r="H59" s="50">
        <f t="shared" ref="H59:H77" si="2">D59-E59</f>
        <v>0</v>
      </c>
    </row>
    <row r="60" spans="1:8" x14ac:dyDescent="0.25">
      <c r="A60" s="62"/>
      <c r="B60" s="62"/>
      <c r="C60" s="62"/>
      <c r="D60" s="61">
        <v>0</v>
      </c>
      <c r="E60" s="61">
        <v>0</v>
      </c>
      <c r="F60" s="63"/>
      <c r="G60" s="63"/>
      <c r="H60" s="50">
        <f t="shared" si="2"/>
        <v>0</v>
      </c>
    </row>
    <row r="61" spans="1:8" x14ac:dyDescent="0.25">
      <c r="A61" s="59"/>
      <c r="B61" s="60"/>
      <c r="C61" s="60"/>
      <c r="D61" s="61">
        <v>0</v>
      </c>
      <c r="E61" s="61">
        <v>0</v>
      </c>
      <c r="F61" s="59"/>
      <c r="G61" s="59"/>
      <c r="H61" s="50">
        <f t="shared" si="2"/>
        <v>0</v>
      </c>
    </row>
    <row r="62" spans="1:8" x14ac:dyDescent="0.25">
      <c r="A62" s="59"/>
      <c r="B62" s="60"/>
      <c r="C62" s="60"/>
      <c r="D62" s="61">
        <v>0</v>
      </c>
      <c r="E62" s="61">
        <v>0</v>
      </c>
      <c r="F62" s="59"/>
      <c r="G62" s="59"/>
      <c r="H62" s="50">
        <f t="shared" si="2"/>
        <v>0</v>
      </c>
    </row>
    <row r="63" spans="1:8" x14ac:dyDescent="0.25">
      <c r="A63" s="59"/>
      <c r="B63" s="60"/>
      <c r="C63" s="60"/>
      <c r="D63" s="61">
        <v>0</v>
      </c>
      <c r="E63" s="61">
        <v>0</v>
      </c>
      <c r="F63" s="59"/>
      <c r="G63" s="59"/>
      <c r="H63" s="50">
        <f t="shared" si="2"/>
        <v>0</v>
      </c>
    </row>
    <row r="64" spans="1:8" x14ac:dyDescent="0.25">
      <c r="A64" s="59"/>
      <c r="B64" s="60"/>
      <c r="C64" s="60"/>
      <c r="D64" s="61">
        <v>0</v>
      </c>
      <c r="E64" s="61">
        <v>0</v>
      </c>
      <c r="F64" s="59"/>
      <c r="G64" s="59"/>
      <c r="H64" s="50">
        <f t="shared" si="2"/>
        <v>0</v>
      </c>
    </row>
    <row r="65" spans="1:8" x14ac:dyDescent="0.25">
      <c r="A65" s="59"/>
      <c r="B65" s="60"/>
      <c r="C65" s="60"/>
      <c r="D65" s="61">
        <v>0</v>
      </c>
      <c r="E65" s="61">
        <v>0</v>
      </c>
      <c r="F65" s="59"/>
      <c r="G65" s="59"/>
      <c r="H65" s="50">
        <f t="shared" si="2"/>
        <v>0</v>
      </c>
    </row>
    <row r="66" spans="1:8" x14ac:dyDescent="0.25">
      <c r="A66" s="59"/>
      <c r="B66" s="60"/>
      <c r="C66" s="60"/>
      <c r="D66" s="61">
        <v>0</v>
      </c>
      <c r="E66" s="61">
        <v>0</v>
      </c>
      <c r="F66" s="59"/>
      <c r="G66" s="59"/>
      <c r="H66" s="50">
        <f t="shared" si="2"/>
        <v>0</v>
      </c>
    </row>
    <row r="67" spans="1:8" x14ac:dyDescent="0.25">
      <c r="A67" s="59"/>
      <c r="B67" s="60"/>
      <c r="C67" s="60"/>
      <c r="D67" s="61">
        <v>0</v>
      </c>
      <c r="E67" s="61">
        <v>0</v>
      </c>
      <c r="F67" s="59"/>
      <c r="G67" s="59"/>
      <c r="H67" s="50">
        <f t="shared" si="2"/>
        <v>0</v>
      </c>
    </row>
    <row r="68" spans="1:8" x14ac:dyDescent="0.25">
      <c r="A68" s="59"/>
      <c r="B68" s="60"/>
      <c r="C68" s="60"/>
      <c r="D68" s="61">
        <v>0</v>
      </c>
      <c r="E68" s="61">
        <v>0</v>
      </c>
      <c r="F68" s="59"/>
      <c r="G68" s="59"/>
      <c r="H68" s="50">
        <f t="shared" si="2"/>
        <v>0</v>
      </c>
    </row>
    <row r="69" spans="1:8" x14ac:dyDescent="0.25">
      <c r="A69" s="59"/>
      <c r="B69" s="60"/>
      <c r="C69" s="60"/>
      <c r="D69" s="61">
        <v>0</v>
      </c>
      <c r="E69" s="61">
        <v>0</v>
      </c>
      <c r="F69" s="59"/>
      <c r="G69" s="59"/>
      <c r="H69" s="50">
        <f t="shared" si="2"/>
        <v>0</v>
      </c>
    </row>
    <row r="70" spans="1:8" x14ac:dyDescent="0.25">
      <c r="A70" s="59"/>
      <c r="B70" s="60"/>
      <c r="C70" s="60"/>
      <c r="D70" s="61">
        <v>0</v>
      </c>
      <c r="E70" s="61">
        <v>0</v>
      </c>
      <c r="F70" s="59"/>
      <c r="G70" s="59"/>
      <c r="H70" s="50">
        <f t="shared" si="2"/>
        <v>0</v>
      </c>
    </row>
    <row r="71" spans="1:8" x14ac:dyDescent="0.25">
      <c r="A71" s="59"/>
      <c r="B71" s="60"/>
      <c r="C71" s="60"/>
      <c r="D71" s="61">
        <v>0</v>
      </c>
      <c r="E71" s="61">
        <v>0</v>
      </c>
      <c r="F71" s="59"/>
      <c r="G71" s="59"/>
      <c r="H71" s="50">
        <f t="shared" si="2"/>
        <v>0</v>
      </c>
    </row>
    <row r="72" spans="1:8" x14ac:dyDescent="0.25">
      <c r="A72" s="59"/>
      <c r="B72" s="60"/>
      <c r="C72" s="60"/>
      <c r="D72" s="61">
        <v>0</v>
      </c>
      <c r="E72" s="61">
        <v>0</v>
      </c>
      <c r="F72" s="59"/>
      <c r="G72" s="59"/>
      <c r="H72" s="50">
        <f t="shared" si="2"/>
        <v>0</v>
      </c>
    </row>
    <row r="73" spans="1:8" x14ac:dyDescent="0.25">
      <c r="A73" s="62"/>
      <c r="B73" s="62"/>
      <c r="C73" s="62"/>
      <c r="D73" s="61">
        <v>0</v>
      </c>
      <c r="E73" s="61">
        <v>0</v>
      </c>
      <c r="F73" s="63"/>
      <c r="G73" s="63"/>
      <c r="H73" s="50">
        <f t="shared" si="2"/>
        <v>0</v>
      </c>
    </row>
    <row r="74" spans="1:8" x14ac:dyDescent="0.25">
      <c r="A74" s="59"/>
      <c r="B74" s="60"/>
      <c r="C74" s="60"/>
      <c r="D74" s="61">
        <v>0</v>
      </c>
      <c r="E74" s="61">
        <v>0</v>
      </c>
      <c r="F74" s="59"/>
      <c r="G74" s="59"/>
      <c r="H74" s="50">
        <f t="shared" si="2"/>
        <v>0</v>
      </c>
    </row>
    <row r="75" spans="1:8" x14ac:dyDescent="0.25">
      <c r="A75" s="62"/>
      <c r="B75" s="62"/>
      <c r="C75" s="62"/>
      <c r="D75" s="61">
        <v>0</v>
      </c>
      <c r="E75" s="61">
        <v>0</v>
      </c>
      <c r="F75" s="63"/>
      <c r="G75" s="63"/>
      <c r="H75" s="50">
        <f t="shared" si="2"/>
        <v>0</v>
      </c>
    </row>
    <row r="76" spans="1:8" x14ac:dyDescent="0.25">
      <c r="A76" s="59"/>
      <c r="B76" s="60"/>
      <c r="C76" s="60"/>
      <c r="D76" s="61">
        <v>0</v>
      </c>
      <c r="E76" s="61">
        <v>0</v>
      </c>
      <c r="F76" s="59"/>
      <c r="G76" s="59"/>
      <c r="H76" s="50">
        <f t="shared" si="2"/>
        <v>0</v>
      </c>
    </row>
    <row r="77" spans="1:8" x14ac:dyDescent="0.25">
      <c r="A77" s="64"/>
      <c r="B77" s="64"/>
      <c r="C77" s="64"/>
      <c r="D77" s="61">
        <v>0</v>
      </c>
      <c r="E77" s="61">
        <v>0</v>
      </c>
      <c r="F77" s="63"/>
      <c r="G77" s="63"/>
      <c r="H77" s="50">
        <f t="shared" si="2"/>
        <v>0</v>
      </c>
    </row>
    <row r="78" spans="1:8" ht="15.75" x14ac:dyDescent="0.25">
      <c r="A78" s="90" t="s">
        <v>60</v>
      </c>
      <c r="B78" s="90"/>
      <c r="C78" s="90"/>
      <c r="D78" s="52">
        <f>SUM(D58:D77)</f>
        <v>0</v>
      </c>
      <c r="E78" s="57"/>
      <c r="F78" s="57"/>
      <c r="G78" s="53" t="s">
        <v>59</v>
      </c>
      <c r="H78" s="52">
        <f>SUM(H58:H77)</f>
        <v>0</v>
      </c>
    </row>
    <row r="79" spans="1:8" ht="15.75" x14ac:dyDescent="0.25">
      <c r="A79" s="57"/>
      <c r="B79" s="58"/>
      <c r="C79" s="58"/>
      <c r="D79" s="57"/>
      <c r="E79" s="57"/>
      <c r="F79" s="57"/>
      <c r="G79" s="51" t="s">
        <v>24</v>
      </c>
      <c r="H79" s="55">
        <f>IF('1. Instrucciones'!G26="Micro-Empresa",0.55,IF('1. Instrucciones'!G26="Pequeña Empresa",0.55,IF('1. Instrucciones'!G26="Mediana Empresa",0.45,IF('1. Instrucciones'!G26="Empresa no PYME",0.35,0))))</f>
        <v>0</v>
      </c>
    </row>
    <row r="80" spans="1:8" ht="15.75" x14ac:dyDescent="0.25">
      <c r="A80" s="57"/>
      <c r="B80" s="58"/>
      <c r="C80" s="58"/>
      <c r="D80" s="57"/>
      <c r="E80" s="57"/>
      <c r="F80" s="57"/>
      <c r="G80" s="51" t="s">
        <v>25</v>
      </c>
      <c r="H80" s="52">
        <f>H78*H79</f>
        <v>0</v>
      </c>
    </row>
    <row r="81" spans="1:8" ht="15.75" x14ac:dyDescent="0.25">
      <c r="B81" s="54"/>
      <c r="C81" s="54"/>
    </row>
    <row r="82" spans="1:8" ht="15.75" thickBot="1" x14ac:dyDescent="0.3"/>
    <row r="83" spans="1:8" ht="18.75" customHeight="1" x14ac:dyDescent="0.25">
      <c r="A83" s="48" t="s">
        <v>48</v>
      </c>
      <c r="B83" s="91">
        <f>'1. Instrucciones'!F27</f>
        <v>0</v>
      </c>
      <c r="C83" s="92"/>
      <c r="D83" s="92"/>
      <c r="E83" s="92"/>
      <c r="F83" s="92"/>
      <c r="G83" s="92"/>
      <c r="H83" s="92"/>
    </row>
    <row r="84" spans="1:8" ht="30" x14ac:dyDescent="0.25">
      <c r="A84" s="49" t="s">
        <v>13</v>
      </c>
      <c r="B84" s="49" t="s">
        <v>11</v>
      </c>
      <c r="C84" s="49" t="s">
        <v>14</v>
      </c>
      <c r="D84" s="49" t="s">
        <v>40</v>
      </c>
      <c r="E84" s="49" t="s">
        <v>53</v>
      </c>
      <c r="F84" s="49" t="s">
        <v>15</v>
      </c>
      <c r="G84" s="49" t="s">
        <v>16</v>
      </c>
      <c r="H84" s="49" t="s">
        <v>61</v>
      </c>
    </row>
    <row r="85" spans="1:8" x14ac:dyDescent="0.25">
      <c r="A85" s="59"/>
      <c r="B85" s="60"/>
      <c r="C85" s="60"/>
      <c r="D85" s="61">
        <v>0</v>
      </c>
      <c r="E85" s="61">
        <v>0</v>
      </c>
      <c r="F85" s="59"/>
      <c r="G85" s="59"/>
      <c r="H85" s="50">
        <f>D85-E85</f>
        <v>0</v>
      </c>
    </row>
    <row r="86" spans="1:8" x14ac:dyDescent="0.25">
      <c r="A86" s="59"/>
      <c r="B86" s="62"/>
      <c r="C86" s="62"/>
      <c r="D86" s="61">
        <v>0</v>
      </c>
      <c r="E86" s="61">
        <v>0</v>
      </c>
      <c r="F86" s="63"/>
      <c r="G86" s="63"/>
      <c r="H86" s="50">
        <f t="shared" ref="H86:H104" si="3">D86-E86</f>
        <v>0</v>
      </c>
    </row>
    <row r="87" spans="1:8" x14ac:dyDescent="0.25">
      <c r="A87" s="59"/>
      <c r="B87" s="62"/>
      <c r="C87" s="62"/>
      <c r="D87" s="61">
        <v>0</v>
      </c>
      <c r="E87" s="61">
        <v>0</v>
      </c>
      <c r="F87" s="63"/>
      <c r="G87" s="63"/>
      <c r="H87" s="50">
        <f t="shared" si="3"/>
        <v>0</v>
      </c>
    </row>
    <row r="88" spans="1:8" x14ac:dyDescent="0.25">
      <c r="A88" s="59"/>
      <c r="B88" s="62"/>
      <c r="C88" s="62"/>
      <c r="D88" s="61">
        <v>0</v>
      </c>
      <c r="E88" s="61">
        <v>0</v>
      </c>
      <c r="F88" s="63"/>
      <c r="G88" s="63"/>
      <c r="H88" s="50">
        <f t="shared" si="3"/>
        <v>0</v>
      </c>
    </row>
    <row r="89" spans="1:8" x14ac:dyDescent="0.25">
      <c r="A89" s="59"/>
      <c r="B89" s="62"/>
      <c r="C89" s="62"/>
      <c r="D89" s="61">
        <v>0</v>
      </c>
      <c r="E89" s="61">
        <v>0</v>
      </c>
      <c r="F89" s="63"/>
      <c r="G89" s="63"/>
      <c r="H89" s="50">
        <f t="shared" si="3"/>
        <v>0</v>
      </c>
    </row>
    <row r="90" spans="1:8" x14ac:dyDescent="0.25">
      <c r="A90" s="59"/>
      <c r="B90" s="62"/>
      <c r="C90" s="62"/>
      <c r="D90" s="61">
        <v>0</v>
      </c>
      <c r="E90" s="61">
        <v>0</v>
      </c>
      <c r="F90" s="63"/>
      <c r="G90" s="63"/>
      <c r="H90" s="50">
        <f t="shared" si="3"/>
        <v>0</v>
      </c>
    </row>
    <row r="91" spans="1:8" x14ac:dyDescent="0.25">
      <c r="A91" s="59"/>
      <c r="B91" s="62"/>
      <c r="C91" s="62"/>
      <c r="D91" s="61">
        <v>0</v>
      </c>
      <c r="E91" s="61">
        <v>0</v>
      </c>
      <c r="F91" s="63"/>
      <c r="G91" s="63"/>
      <c r="H91" s="50">
        <f t="shared" si="3"/>
        <v>0</v>
      </c>
    </row>
    <row r="92" spans="1:8" x14ac:dyDescent="0.25">
      <c r="A92" s="59"/>
      <c r="B92" s="62"/>
      <c r="C92" s="62"/>
      <c r="D92" s="61">
        <v>0</v>
      </c>
      <c r="E92" s="61">
        <v>0</v>
      </c>
      <c r="F92" s="63"/>
      <c r="G92" s="63"/>
      <c r="H92" s="50">
        <f t="shared" si="3"/>
        <v>0</v>
      </c>
    </row>
    <row r="93" spans="1:8" x14ac:dyDescent="0.25">
      <c r="A93" s="59"/>
      <c r="B93" s="62"/>
      <c r="C93" s="62"/>
      <c r="D93" s="61">
        <v>0</v>
      </c>
      <c r="E93" s="61">
        <v>0</v>
      </c>
      <c r="F93" s="63"/>
      <c r="G93" s="63"/>
      <c r="H93" s="50">
        <f t="shared" si="3"/>
        <v>0</v>
      </c>
    </row>
    <row r="94" spans="1:8" x14ac:dyDescent="0.25">
      <c r="A94" s="59"/>
      <c r="B94" s="62"/>
      <c r="C94" s="62"/>
      <c r="D94" s="61">
        <v>0</v>
      </c>
      <c r="E94" s="61">
        <v>0</v>
      </c>
      <c r="F94" s="63"/>
      <c r="G94" s="63"/>
      <c r="H94" s="50">
        <f t="shared" si="3"/>
        <v>0</v>
      </c>
    </row>
    <row r="95" spans="1:8" x14ac:dyDescent="0.25">
      <c r="A95" s="59"/>
      <c r="B95" s="62"/>
      <c r="C95" s="62"/>
      <c r="D95" s="61">
        <v>0</v>
      </c>
      <c r="E95" s="61">
        <v>0</v>
      </c>
      <c r="F95" s="63"/>
      <c r="G95" s="63"/>
      <c r="H95" s="50">
        <f t="shared" si="3"/>
        <v>0</v>
      </c>
    </row>
    <row r="96" spans="1:8" x14ac:dyDescent="0.25">
      <c r="A96" s="59"/>
      <c r="B96" s="62"/>
      <c r="C96" s="62"/>
      <c r="D96" s="61">
        <v>0</v>
      </c>
      <c r="E96" s="61">
        <v>0</v>
      </c>
      <c r="F96" s="63"/>
      <c r="G96" s="63"/>
      <c r="H96" s="50">
        <f t="shared" si="3"/>
        <v>0</v>
      </c>
    </row>
    <row r="97" spans="1:8" x14ac:dyDescent="0.25">
      <c r="A97" s="59"/>
      <c r="B97" s="62"/>
      <c r="C97" s="62"/>
      <c r="D97" s="61">
        <v>0</v>
      </c>
      <c r="E97" s="61">
        <v>0</v>
      </c>
      <c r="F97" s="63"/>
      <c r="G97" s="63"/>
      <c r="H97" s="50">
        <f t="shared" si="3"/>
        <v>0</v>
      </c>
    </row>
    <row r="98" spans="1:8" x14ac:dyDescent="0.25">
      <c r="A98" s="59"/>
      <c r="B98" s="62"/>
      <c r="C98" s="62"/>
      <c r="D98" s="61">
        <v>0</v>
      </c>
      <c r="E98" s="61">
        <v>0</v>
      </c>
      <c r="F98" s="63"/>
      <c r="G98" s="63"/>
      <c r="H98" s="50">
        <f t="shared" si="3"/>
        <v>0</v>
      </c>
    </row>
    <row r="99" spans="1:8" x14ac:dyDescent="0.25">
      <c r="A99" s="59"/>
      <c r="B99" s="60"/>
      <c r="C99" s="60"/>
      <c r="D99" s="61">
        <v>0</v>
      </c>
      <c r="E99" s="61">
        <v>0</v>
      </c>
      <c r="F99" s="59"/>
      <c r="G99" s="59"/>
      <c r="H99" s="50">
        <f t="shared" si="3"/>
        <v>0</v>
      </c>
    </row>
    <row r="100" spans="1:8" x14ac:dyDescent="0.25">
      <c r="A100" s="59"/>
      <c r="B100" s="62"/>
      <c r="C100" s="62"/>
      <c r="D100" s="61">
        <v>0</v>
      </c>
      <c r="E100" s="61">
        <v>0</v>
      </c>
      <c r="F100" s="63"/>
      <c r="G100" s="63"/>
      <c r="H100" s="50">
        <f t="shared" si="3"/>
        <v>0</v>
      </c>
    </row>
    <row r="101" spans="1:8" x14ac:dyDescent="0.25">
      <c r="A101" s="59"/>
      <c r="B101" s="60"/>
      <c r="C101" s="60"/>
      <c r="D101" s="61">
        <v>0</v>
      </c>
      <c r="E101" s="61">
        <v>0</v>
      </c>
      <c r="F101" s="59"/>
      <c r="G101" s="59"/>
      <c r="H101" s="50">
        <f t="shared" si="3"/>
        <v>0</v>
      </c>
    </row>
    <row r="102" spans="1:8" x14ac:dyDescent="0.25">
      <c r="A102" s="59"/>
      <c r="B102" s="62"/>
      <c r="C102" s="62"/>
      <c r="D102" s="61">
        <v>0</v>
      </c>
      <c r="E102" s="61">
        <v>0</v>
      </c>
      <c r="F102" s="63"/>
      <c r="G102" s="63"/>
      <c r="H102" s="50">
        <f t="shared" si="3"/>
        <v>0</v>
      </c>
    </row>
    <row r="103" spans="1:8" x14ac:dyDescent="0.25">
      <c r="A103" s="59"/>
      <c r="B103" s="60"/>
      <c r="C103" s="60"/>
      <c r="D103" s="61">
        <v>0</v>
      </c>
      <c r="E103" s="61">
        <v>0</v>
      </c>
      <c r="F103" s="59"/>
      <c r="G103" s="59"/>
      <c r="H103" s="50">
        <f t="shared" si="3"/>
        <v>0</v>
      </c>
    </row>
    <row r="104" spans="1:8" x14ac:dyDescent="0.25">
      <c r="A104" s="65"/>
      <c r="B104" s="64"/>
      <c r="C104" s="64"/>
      <c r="D104" s="61">
        <v>0</v>
      </c>
      <c r="E104" s="61">
        <v>0</v>
      </c>
      <c r="F104" s="63"/>
      <c r="G104" s="63"/>
      <c r="H104" s="50">
        <f t="shared" si="3"/>
        <v>0</v>
      </c>
    </row>
    <row r="105" spans="1:8" ht="15.75" x14ac:dyDescent="0.25">
      <c r="A105" s="90" t="s">
        <v>60</v>
      </c>
      <c r="B105" s="90"/>
      <c r="C105" s="90"/>
      <c r="D105" s="52">
        <f>SUM(D85:D104)</f>
        <v>0</v>
      </c>
      <c r="E105" s="57"/>
      <c r="F105" s="57"/>
      <c r="G105" s="53" t="s">
        <v>59</v>
      </c>
      <c r="H105" s="52">
        <f>SUM(H85:H104)</f>
        <v>0</v>
      </c>
    </row>
    <row r="106" spans="1:8" ht="15.75" x14ac:dyDescent="0.25">
      <c r="A106" s="57"/>
      <c r="B106" s="58"/>
      <c r="C106" s="58"/>
      <c r="D106" s="57"/>
      <c r="E106" s="57"/>
      <c r="F106" s="57"/>
      <c r="G106" s="51" t="s">
        <v>24</v>
      </c>
      <c r="H106" s="55">
        <f>IF('1. Instrucciones'!G27="Micro-Empresa",0.55,IF('1. Instrucciones'!G27="Pequeña Empresa",0.55,IF('1. Instrucciones'!G27="Mediana Empresa",0.45,IF('1. Instrucciones'!G27="Empresa no PYME",0.35,0))))</f>
        <v>0</v>
      </c>
    </row>
    <row r="107" spans="1:8" ht="15.75" x14ac:dyDescent="0.25">
      <c r="A107" s="57"/>
      <c r="B107" s="58"/>
      <c r="C107" s="58"/>
      <c r="D107" s="57"/>
      <c r="E107" s="57"/>
      <c r="F107" s="57"/>
      <c r="G107" s="51" t="s">
        <v>25</v>
      </c>
      <c r="H107" s="52">
        <f>H105*H106</f>
        <v>0</v>
      </c>
    </row>
    <row r="108" spans="1:8" ht="15.75" x14ac:dyDescent="0.25">
      <c r="B108" s="54"/>
      <c r="C108" s="54"/>
    </row>
    <row r="109" spans="1:8" ht="15.75" thickBot="1" x14ac:dyDescent="0.3"/>
    <row r="110" spans="1:8" ht="18.75" customHeight="1" x14ac:dyDescent="0.25">
      <c r="A110" s="48" t="s">
        <v>49</v>
      </c>
      <c r="B110" s="91">
        <f>'1. Instrucciones'!F28</f>
        <v>0</v>
      </c>
      <c r="C110" s="92"/>
      <c r="D110" s="92"/>
      <c r="E110" s="92"/>
      <c r="F110" s="92"/>
      <c r="G110" s="92"/>
      <c r="H110" s="92"/>
    </row>
    <row r="111" spans="1:8" ht="30" x14ac:dyDescent="0.25">
      <c r="A111" s="49" t="s">
        <v>13</v>
      </c>
      <c r="B111" s="49" t="s">
        <v>11</v>
      </c>
      <c r="C111" s="49" t="s">
        <v>14</v>
      </c>
      <c r="D111" s="49" t="s">
        <v>40</v>
      </c>
      <c r="E111" s="49" t="s">
        <v>53</v>
      </c>
      <c r="F111" s="49" t="s">
        <v>15</v>
      </c>
      <c r="G111" s="49" t="s">
        <v>16</v>
      </c>
      <c r="H111" s="49" t="s">
        <v>61</v>
      </c>
    </row>
    <row r="112" spans="1:8" x14ac:dyDescent="0.25">
      <c r="A112" s="59"/>
      <c r="B112" s="60"/>
      <c r="C112" s="60"/>
      <c r="D112" s="61">
        <v>0</v>
      </c>
      <c r="E112" s="61">
        <v>0</v>
      </c>
      <c r="F112" s="59"/>
      <c r="G112" s="59"/>
      <c r="H112" s="50">
        <f>D112-E112</f>
        <v>0</v>
      </c>
    </row>
    <row r="113" spans="1:8" x14ac:dyDescent="0.25">
      <c r="A113" s="59"/>
      <c r="B113" s="60"/>
      <c r="C113" s="60"/>
      <c r="D113" s="61">
        <v>0</v>
      </c>
      <c r="E113" s="61">
        <v>0</v>
      </c>
      <c r="F113" s="59"/>
      <c r="G113" s="59"/>
      <c r="H113" s="50">
        <f t="shared" ref="H113:H131" si="4">D113-E113</f>
        <v>0</v>
      </c>
    </row>
    <row r="114" spans="1:8" x14ac:dyDescent="0.25">
      <c r="A114" s="59"/>
      <c r="B114" s="62"/>
      <c r="C114" s="62"/>
      <c r="D114" s="61">
        <v>0</v>
      </c>
      <c r="E114" s="61">
        <v>0</v>
      </c>
      <c r="F114" s="63"/>
      <c r="G114" s="63"/>
      <c r="H114" s="50">
        <f>D114-E114</f>
        <v>0</v>
      </c>
    </row>
    <row r="115" spans="1:8" x14ac:dyDescent="0.25">
      <c r="A115" s="59"/>
      <c r="B115" s="62"/>
      <c r="C115" s="62"/>
      <c r="D115" s="61">
        <v>0</v>
      </c>
      <c r="E115" s="61">
        <v>0</v>
      </c>
      <c r="F115" s="63"/>
      <c r="G115" s="63"/>
      <c r="H115" s="50">
        <f t="shared" si="4"/>
        <v>0</v>
      </c>
    </row>
    <row r="116" spans="1:8" x14ac:dyDescent="0.25">
      <c r="A116" s="59"/>
      <c r="B116" s="62"/>
      <c r="C116" s="62"/>
      <c r="D116" s="61">
        <v>0</v>
      </c>
      <c r="E116" s="61">
        <v>0</v>
      </c>
      <c r="F116" s="63"/>
      <c r="G116" s="63"/>
      <c r="H116" s="50">
        <f t="shared" si="4"/>
        <v>0</v>
      </c>
    </row>
    <row r="117" spans="1:8" x14ac:dyDescent="0.25">
      <c r="A117" s="59"/>
      <c r="B117" s="62"/>
      <c r="C117" s="62"/>
      <c r="D117" s="61">
        <v>0</v>
      </c>
      <c r="E117" s="61">
        <v>0</v>
      </c>
      <c r="F117" s="63"/>
      <c r="G117" s="63"/>
      <c r="H117" s="50">
        <f t="shared" si="4"/>
        <v>0</v>
      </c>
    </row>
    <row r="118" spans="1:8" x14ac:dyDescent="0.25">
      <c r="A118" s="59"/>
      <c r="B118" s="62"/>
      <c r="C118" s="62"/>
      <c r="D118" s="61">
        <v>0</v>
      </c>
      <c r="E118" s="61">
        <v>0</v>
      </c>
      <c r="F118" s="63"/>
      <c r="G118" s="63"/>
      <c r="H118" s="50">
        <f t="shared" si="4"/>
        <v>0</v>
      </c>
    </row>
    <row r="119" spans="1:8" x14ac:dyDescent="0.25">
      <c r="A119" s="59"/>
      <c r="B119" s="62"/>
      <c r="C119" s="62"/>
      <c r="D119" s="61">
        <v>0</v>
      </c>
      <c r="E119" s="61">
        <v>0</v>
      </c>
      <c r="F119" s="63"/>
      <c r="G119" s="63"/>
      <c r="H119" s="50">
        <f t="shared" si="4"/>
        <v>0</v>
      </c>
    </row>
    <row r="120" spans="1:8" x14ac:dyDescent="0.25">
      <c r="A120" s="59"/>
      <c r="B120" s="62"/>
      <c r="C120" s="62"/>
      <c r="D120" s="61">
        <v>0</v>
      </c>
      <c r="E120" s="61">
        <v>0</v>
      </c>
      <c r="F120" s="63"/>
      <c r="G120" s="63"/>
      <c r="H120" s="50">
        <f t="shared" si="4"/>
        <v>0</v>
      </c>
    </row>
    <row r="121" spans="1:8" x14ac:dyDescent="0.25">
      <c r="A121" s="59"/>
      <c r="B121" s="62"/>
      <c r="C121" s="62"/>
      <c r="D121" s="61">
        <v>0</v>
      </c>
      <c r="E121" s="61">
        <v>0</v>
      </c>
      <c r="F121" s="63"/>
      <c r="G121" s="63"/>
      <c r="H121" s="50">
        <f t="shared" si="4"/>
        <v>0</v>
      </c>
    </row>
    <row r="122" spans="1:8" x14ac:dyDescent="0.25">
      <c r="A122" s="59"/>
      <c r="B122" s="62"/>
      <c r="C122" s="62"/>
      <c r="D122" s="61">
        <v>0</v>
      </c>
      <c r="E122" s="61">
        <v>0</v>
      </c>
      <c r="F122" s="63"/>
      <c r="G122" s="63"/>
      <c r="H122" s="50">
        <f t="shared" si="4"/>
        <v>0</v>
      </c>
    </row>
    <row r="123" spans="1:8" x14ac:dyDescent="0.25">
      <c r="A123" s="59"/>
      <c r="B123" s="62"/>
      <c r="C123" s="62"/>
      <c r="D123" s="61">
        <v>0</v>
      </c>
      <c r="E123" s="61">
        <v>0</v>
      </c>
      <c r="F123" s="63"/>
      <c r="G123" s="63"/>
      <c r="H123" s="50">
        <f t="shared" si="4"/>
        <v>0</v>
      </c>
    </row>
    <row r="124" spans="1:8" x14ac:dyDescent="0.25">
      <c r="A124" s="59"/>
      <c r="B124" s="62"/>
      <c r="C124" s="62"/>
      <c r="D124" s="61">
        <v>0</v>
      </c>
      <c r="E124" s="61">
        <v>0</v>
      </c>
      <c r="F124" s="63"/>
      <c r="G124" s="63"/>
      <c r="H124" s="50">
        <f t="shared" si="4"/>
        <v>0</v>
      </c>
    </row>
    <row r="125" spans="1:8" x14ac:dyDescent="0.25">
      <c r="A125" s="59"/>
      <c r="B125" s="62"/>
      <c r="C125" s="62"/>
      <c r="D125" s="61">
        <v>0</v>
      </c>
      <c r="E125" s="61">
        <v>0</v>
      </c>
      <c r="F125" s="63"/>
      <c r="G125" s="63"/>
      <c r="H125" s="50">
        <f t="shared" si="4"/>
        <v>0</v>
      </c>
    </row>
    <row r="126" spans="1:8" x14ac:dyDescent="0.25">
      <c r="A126" s="59"/>
      <c r="B126" s="60"/>
      <c r="C126" s="60"/>
      <c r="D126" s="61">
        <v>0</v>
      </c>
      <c r="E126" s="61">
        <v>0</v>
      </c>
      <c r="F126" s="59"/>
      <c r="G126" s="59"/>
      <c r="H126" s="50">
        <f t="shared" si="4"/>
        <v>0</v>
      </c>
    </row>
    <row r="127" spans="1:8" x14ac:dyDescent="0.25">
      <c r="A127" s="59"/>
      <c r="B127" s="62"/>
      <c r="C127" s="62"/>
      <c r="D127" s="61">
        <v>0</v>
      </c>
      <c r="E127" s="61">
        <v>0</v>
      </c>
      <c r="F127" s="63"/>
      <c r="G127" s="63"/>
      <c r="H127" s="50">
        <f t="shared" si="4"/>
        <v>0</v>
      </c>
    </row>
    <row r="128" spans="1:8" x14ac:dyDescent="0.25">
      <c r="A128" s="59"/>
      <c r="B128" s="60"/>
      <c r="C128" s="60"/>
      <c r="D128" s="61">
        <v>0</v>
      </c>
      <c r="E128" s="61">
        <v>0</v>
      </c>
      <c r="F128" s="59"/>
      <c r="G128" s="59"/>
      <c r="H128" s="50">
        <f t="shared" si="4"/>
        <v>0</v>
      </c>
    </row>
    <row r="129" spans="1:8" x14ac:dyDescent="0.25">
      <c r="A129" s="59"/>
      <c r="B129" s="62"/>
      <c r="C129" s="62"/>
      <c r="D129" s="61">
        <v>0</v>
      </c>
      <c r="E129" s="61">
        <v>0</v>
      </c>
      <c r="F129" s="63"/>
      <c r="G129" s="63"/>
      <c r="H129" s="50">
        <f t="shared" si="4"/>
        <v>0</v>
      </c>
    </row>
    <row r="130" spans="1:8" x14ac:dyDescent="0.25">
      <c r="A130" s="59"/>
      <c r="B130" s="60"/>
      <c r="C130" s="60"/>
      <c r="D130" s="61">
        <v>0</v>
      </c>
      <c r="E130" s="61">
        <v>0</v>
      </c>
      <c r="F130" s="59"/>
      <c r="G130" s="59"/>
      <c r="H130" s="50">
        <f t="shared" si="4"/>
        <v>0</v>
      </c>
    </row>
    <row r="131" spans="1:8" x14ac:dyDescent="0.25">
      <c r="A131" s="65"/>
      <c r="B131" s="64"/>
      <c r="C131" s="64"/>
      <c r="D131" s="61">
        <v>0</v>
      </c>
      <c r="E131" s="61">
        <v>0</v>
      </c>
      <c r="F131" s="63"/>
      <c r="G131" s="63"/>
      <c r="H131" s="50">
        <f t="shared" si="4"/>
        <v>0</v>
      </c>
    </row>
    <row r="132" spans="1:8" ht="15.75" x14ac:dyDescent="0.25">
      <c r="A132" s="90" t="s">
        <v>60</v>
      </c>
      <c r="B132" s="90"/>
      <c r="C132" s="90"/>
      <c r="D132" s="52">
        <f>SUM(D112:D131)</f>
        <v>0</v>
      </c>
      <c r="E132" s="57"/>
      <c r="F132" s="57"/>
      <c r="G132" s="53" t="s">
        <v>59</v>
      </c>
      <c r="H132" s="52">
        <f>SUM(H112:H131)</f>
        <v>0</v>
      </c>
    </row>
    <row r="133" spans="1:8" ht="15.75" x14ac:dyDescent="0.25">
      <c r="A133" s="57"/>
      <c r="B133" s="58"/>
      <c r="C133" s="58"/>
      <c r="D133" s="57"/>
      <c r="E133" s="57"/>
      <c r="F133" s="57"/>
      <c r="G133" s="51" t="s">
        <v>24</v>
      </c>
      <c r="H133" s="55">
        <f>IF('1. Instrucciones'!G28="Micro-Empresa",0.55,IF('1. Instrucciones'!G28="Pequeña Empresa",0.55,IF('1. Instrucciones'!G28="Mediana Empresa",0.45,IF('1. Instrucciones'!G28="Empresa no PYME",0.35,0))))</f>
        <v>0</v>
      </c>
    </row>
    <row r="134" spans="1:8" ht="15.75" x14ac:dyDescent="0.25">
      <c r="A134" s="57"/>
      <c r="B134" s="58"/>
      <c r="C134" s="58"/>
      <c r="D134" s="57"/>
      <c r="E134" s="57"/>
      <c r="F134" s="57"/>
      <c r="G134" s="51" t="s">
        <v>25</v>
      </c>
      <c r="H134" s="52">
        <f>H132*H133</f>
        <v>0</v>
      </c>
    </row>
    <row r="135" spans="1:8" ht="15.75" x14ac:dyDescent="0.25">
      <c r="B135" s="54"/>
      <c r="C135" s="54"/>
    </row>
    <row r="136" spans="1:8" ht="15.75" thickBot="1" x14ac:dyDescent="0.3"/>
    <row r="137" spans="1:8" ht="18.75" customHeight="1" x14ac:dyDescent="0.25">
      <c r="A137" s="48" t="s">
        <v>50</v>
      </c>
      <c r="B137" s="91">
        <f>'1. Instrucciones'!F29</f>
        <v>0</v>
      </c>
      <c r="C137" s="92"/>
      <c r="D137" s="92"/>
      <c r="E137" s="92"/>
      <c r="F137" s="92"/>
      <c r="G137" s="92"/>
      <c r="H137" s="92"/>
    </row>
    <row r="138" spans="1:8" ht="30" x14ac:dyDescent="0.25">
      <c r="A138" s="49" t="s">
        <v>13</v>
      </c>
      <c r="B138" s="49" t="s">
        <v>11</v>
      </c>
      <c r="C138" s="49" t="s">
        <v>14</v>
      </c>
      <c r="D138" s="49" t="s">
        <v>40</v>
      </c>
      <c r="E138" s="49" t="s">
        <v>53</v>
      </c>
      <c r="F138" s="49" t="s">
        <v>15</v>
      </c>
      <c r="G138" s="49" t="s">
        <v>16</v>
      </c>
      <c r="H138" s="49" t="s">
        <v>61</v>
      </c>
    </row>
    <row r="139" spans="1:8" x14ac:dyDescent="0.25">
      <c r="A139" s="59"/>
      <c r="B139" s="60"/>
      <c r="C139" s="60"/>
      <c r="D139" s="61">
        <v>0</v>
      </c>
      <c r="E139" s="61">
        <v>0</v>
      </c>
      <c r="F139" s="59"/>
      <c r="G139" s="59"/>
      <c r="H139" s="50">
        <f>D139-E139</f>
        <v>0</v>
      </c>
    </row>
    <row r="140" spans="1:8" x14ac:dyDescent="0.25">
      <c r="A140" s="59"/>
      <c r="B140" s="62"/>
      <c r="C140" s="62"/>
      <c r="D140" s="61">
        <v>0</v>
      </c>
      <c r="E140" s="61">
        <v>0</v>
      </c>
      <c r="F140" s="63"/>
      <c r="G140" s="63"/>
      <c r="H140" s="50">
        <f t="shared" ref="H140:H158" si="5">D140-E140</f>
        <v>0</v>
      </c>
    </row>
    <row r="141" spans="1:8" x14ac:dyDescent="0.25">
      <c r="A141" s="59"/>
      <c r="B141" s="62"/>
      <c r="C141" s="62"/>
      <c r="D141" s="61">
        <v>0</v>
      </c>
      <c r="E141" s="61">
        <v>0</v>
      </c>
      <c r="F141" s="63"/>
      <c r="G141" s="63"/>
      <c r="H141" s="50">
        <f>D141-E141</f>
        <v>0</v>
      </c>
    </row>
    <row r="142" spans="1:8" x14ac:dyDescent="0.25">
      <c r="A142" s="59"/>
      <c r="B142" s="62"/>
      <c r="C142" s="62"/>
      <c r="D142" s="61">
        <v>0</v>
      </c>
      <c r="E142" s="61">
        <v>0</v>
      </c>
      <c r="F142" s="63"/>
      <c r="G142" s="63"/>
      <c r="H142" s="50">
        <f t="shared" si="5"/>
        <v>0</v>
      </c>
    </row>
    <row r="143" spans="1:8" x14ac:dyDescent="0.25">
      <c r="A143" s="59"/>
      <c r="B143" s="62"/>
      <c r="C143" s="62"/>
      <c r="D143" s="61">
        <v>0</v>
      </c>
      <c r="E143" s="61">
        <v>0</v>
      </c>
      <c r="F143" s="63"/>
      <c r="G143" s="63"/>
      <c r="H143" s="50">
        <f t="shared" si="5"/>
        <v>0</v>
      </c>
    </row>
    <row r="144" spans="1:8" x14ac:dyDescent="0.25">
      <c r="A144" s="59"/>
      <c r="B144" s="62"/>
      <c r="C144" s="62"/>
      <c r="D144" s="61">
        <v>0</v>
      </c>
      <c r="E144" s="61">
        <v>0</v>
      </c>
      <c r="F144" s="63"/>
      <c r="G144" s="63"/>
      <c r="H144" s="50">
        <f t="shared" si="5"/>
        <v>0</v>
      </c>
    </row>
    <row r="145" spans="1:8" x14ac:dyDescent="0.25">
      <c r="A145" s="59"/>
      <c r="B145" s="62"/>
      <c r="C145" s="62"/>
      <c r="D145" s="61">
        <v>0</v>
      </c>
      <c r="E145" s="61">
        <v>0</v>
      </c>
      <c r="F145" s="63"/>
      <c r="G145" s="63"/>
      <c r="H145" s="50">
        <f t="shared" si="5"/>
        <v>0</v>
      </c>
    </row>
    <row r="146" spans="1:8" x14ac:dyDescent="0.25">
      <c r="A146" s="59"/>
      <c r="B146" s="62"/>
      <c r="C146" s="62"/>
      <c r="D146" s="61">
        <v>0</v>
      </c>
      <c r="E146" s="61">
        <v>0</v>
      </c>
      <c r="F146" s="63"/>
      <c r="G146" s="63"/>
      <c r="H146" s="50">
        <f t="shared" si="5"/>
        <v>0</v>
      </c>
    </row>
    <row r="147" spans="1:8" x14ac:dyDescent="0.25">
      <c r="A147" s="59"/>
      <c r="B147" s="62"/>
      <c r="C147" s="62"/>
      <c r="D147" s="61">
        <v>0</v>
      </c>
      <c r="E147" s="61">
        <v>0</v>
      </c>
      <c r="F147" s="63"/>
      <c r="G147" s="63"/>
      <c r="H147" s="50">
        <f t="shared" si="5"/>
        <v>0</v>
      </c>
    </row>
    <row r="148" spans="1:8" x14ac:dyDescent="0.25">
      <c r="A148" s="59"/>
      <c r="B148" s="62"/>
      <c r="C148" s="62"/>
      <c r="D148" s="61">
        <v>0</v>
      </c>
      <c r="E148" s="61">
        <v>0</v>
      </c>
      <c r="F148" s="63"/>
      <c r="G148" s="63"/>
      <c r="H148" s="50">
        <f t="shared" si="5"/>
        <v>0</v>
      </c>
    </row>
    <row r="149" spans="1:8" x14ac:dyDescent="0.25">
      <c r="A149" s="59"/>
      <c r="B149" s="62"/>
      <c r="C149" s="62"/>
      <c r="D149" s="61">
        <v>0</v>
      </c>
      <c r="E149" s="61">
        <v>0</v>
      </c>
      <c r="F149" s="63"/>
      <c r="G149" s="63"/>
      <c r="H149" s="50">
        <f t="shared" si="5"/>
        <v>0</v>
      </c>
    </row>
    <row r="150" spans="1:8" x14ac:dyDescent="0.25">
      <c r="A150" s="59"/>
      <c r="B150" s="62"/>
      <c r="C150" s="62"/>
      <c r="D150" s="61">
        <v>0</v>
      </c>
      <c r="E150" s="61">
        <v>0</v>
      </c>
      <c r="F150" s="63"/>
      <c r="G150" s="63"/>
      <c r="H150" s="50">
        <f t="shared" si="5"/>
        <v>0</v>
      </c>
    </row>
    <row r="151" spans="1:8" x14ac:dyDescent="0.25">
      <c r="A151" s="59"/>
      <c r="B151" s="62"/>
      <c r="C151" s="62"/>
      <c r="D151" s="61">
        <v>0</v>
      </c>
      <c r="E151" s="61">
        <v>0</v>
      </c>
      <c r="F151" s="63"/>
      <c r="G151" s="63"/>
      <c r="H151" s="50">
        <f t="shared" si="5"/>
        <v>0</v>
      </c>
    </row>
    <row r="152" spans="1:8" x14ac:dyDescent="0.25">
      <c r="A152" s="59"/>
      <c r="B152" s="62"/>
      <c r="C152" s="62"/>
      <c r="D152" s="61">
        <v>0</v>
      </c>
      <c r="E152" s="61">
        <v>0</v>
      </c>
      <c r="F152" s="63"/>
      <c r="G152" s="63"/>
      <c r="H152" s="50">
        <f t="shared" si="5"/>
        <v>0</v>
      </c>
    </row>
    <row r="153" spans="1:8" x14ac:dyDescent="0.25">
      <c r="A153" s="59"/>
      <c r="B153" s="60"/>
      <c r="C153" s="60"/>
      <c r="D153" s="61">
        <v>0</v>
      </c>
      <c r="E153" s="61">
        <v>0</v>
      </c>
      <c r="F153" s="59"/>
      <c r="G153" s="59"/>
      <c r="H153" s="50">
        <f t="shared" si="5"/>
        <v>0</v>
      </c>
    </row>
    <row r="154" spans="1:8" x14ac:dyDescent="0.25">
      <c r="A154" s="59"/>
      <c r="B154" s="62"/>
      <c r="C154" s="62"/>
      <c r="D154" s="61">
        <v>0</v>
      </c>
      <c r="E154" s="61">
        <v>0</v>
      </c>
      <c r="F154" s="63"/>
      <c r="G154" s="63"/>
      <c r="H154" s="50">
        <f t="shared" si="5"/>
        <v>0</v>
      </c>
    </row>
    <row r="155" spans="1:8" x14ac:dyDescent="0.25">
      <c r="A155" s="59"/>
      <c r="B155" s="60"/>
      <c r="C155" s="60"/>
      <c r="D155" s="61">
        <v>0</v>
      </c>
      <c r="E155" s="61">
        <v>0</v>
      </c>
      <c r="F155" s="59"/>
      <c r="G155" s="59"/>
      <c r="H155" s="50">
        <f t="shared" si="5"/>
        <v>0</v>
      </c>
    </row>
    <row r="156" spans="1:8" x14ac:dyDescent="0.25">
      <c r="A156" s="59"/>
      <c r="B156" s="62"/>
      <c r="C156" s="62"/>
      <c r="D156" s="61">
        <v>0</v>
      </c>
      <c r="E156" s="61">
        <v>0</v>
      </c>
      <c r="F156" s="63"/>
      <c r="G156" s="63"/>
      <c r="H156" s="50">
        <f t="shared" si="5"/>
        <v>0</v>
      </c>
    </row>
    <row r="157" spans="1:8" x14ac:dyDescent="0.25">
      <c r="A157" s="59"/>
      <c r="B157" s="60"/>
      <c r="C157" s="60"/>
      <c r="D157" s="61">
        <v>0</v>
      </c>
      <c r="E157" s="61">
        <v>0</v>
      </c>
      <c r="F157" s="59"/>
      <c r="G157" s="59"/>
      <c r="H157" s="50">
        <f t="shared" si="5"/>
        <v>0</v>
      </c>
    </row>
    <row r="158" spans="1:8" x14ac:dyDescent="0.25">
      <c r="A158" s="65"/>
      <c r="B158" s="64"/>
      <c r="C158" s="64"/>
      <c r="D158" s="61">
        <v>0</v>
      </c>
      <c r="E158" s="61">
        <v>0</v>
      </c>
      <c r="F158" s="63"/>
      <c r="G158" s="63"/>
      <c r="H158" s="50">
        <f t="shared" si="5"/>
        <v>0</v>
      </c>
    </row>
    <row r="159" spans="1:8" ht="15.75" x14ac:dyDescent="0.25">
      <c r="A159" s="90" t="s">
        <v>60</v>
      </c>
      <c r="B159" s="90"/>
      <c r="C159" s="90"/>
      <c r="D159" s="52">
        <f>SUM(D139:D158)</f>
        <v>0</v>
      </c>
      <c r="E159" s="57"/>
      <c r="F159" s="57"/>
      <c r="G159" s="53" t="s">
        <v>59</v>
      </c>
      <c r="H159" s="52">
        <f>SUM(H139:H158)</f>
        <v>0</v>
      </c>
    </row>
    <row r="160" spans="1:8" ht="15.75" x14ac:dyDescent="0.25">
      <c r="A160" s="57"/>
      <c r="B160" s="58"/>
      <c r="C160" s="58"/>
      <c r="D160" s="57"/>
      <c r="E160" s="57"/>
      <c r="F160" s="57"/>
      <c r="G160" s="51" t="s">
        <v>24</v>
      </c>
      <c r="H160" s="55">
        <f>IF('1. Instrucciones'!G29="Micro-Empresa",0.55,IF('1. Instrucciones'!G29="Pequeña Empresa",0.55,IF('1. Instrucciones'!G29="Mediana Empresa",0.45,IF('1. Instrucciones'!G29="Empresa no PYME",0.35,0))))</f>
        <v>0</v>
      </c>
    </row>
    <row r="161" spans="1:8" ht="15.75" x14ac:dyDescent="0.25">
      <c r="A161" s="57"/>
      <c r="B161" s="58"/>
      <c r="C161" s="58"/>
      <c r="D161" s="57"/>
      <c r="E161" s="57"/>
      <c r="F161" s="57"/>
      <c r="G161" s="51" t="s">
        <v>25</v>
      </c>
      <c r="H161" s="52">
        <f>H159*H160</f>
        <v>0</v>
      </c>
    </row>
    <row r="162" spans="1:8" ht="15.75" x14ac:dyDescent="0.25">
      <c r="B162" s="54"/>
      <c r="C162" s="54"/>
    </row>
  </sheetData>
  <sheetProtection algorithmName="SHA-512" hashValue="r7Eb9qyZ9lolI2VQBu9tHZXOWI0OSSkPatloCkQH2xoHdey+Oa2XWVcFiPID2dCQ1yGy56eJKkLv18mcYm8wsQ==" saltValue="AKA++aOc7LrwYTkQrL2bRw==" spinCount="100000" sheet="1" objects="1" scenarios="1" insertRows="0"/>
  <mergeCells count="12">
    <mergeCell ref="B56:H56"/>
    <mergeCell ref="A105:C105"/>
    <mergeCell ref="B83:H83"/>
    <mergeCell ref="A23:C23"/>
    <mergeCell ref="B1:H1"/>
    <mergeCell ref="B29:H29"/>
    <mergeCell ref="A51:C51"/>
    <mergeCell ref="A132:C132"/>
    <mergeCell ref="B110:H110"/>
    <mergeCell ref="B137:H137"/>
    <mergeCell ref="A159:C159"/>
    <mergeCell ref="A78:C78"/>
  </mergeCells>
  <conditionalFormatting sqref="B1">
    <cfRule type="expression" dxfId="47" priority="52">
      <formula>$B$1&lt;&gt;0</formula>
    </cfRule>
  </conditionalFormatting>
  <conditionalFormatting sqref="B29">
    <cfRule type="expression" dxfId="46" priority="17">
      <formula>$B$1&lt;&gt;0</formula>
    </cfRule>
  </conditionalFormatting>
  <conditionalFormatting sqref="B56">
    <cfRule type="expression" dxfId="45" priority="16">
      <formula>$B$1&lt;&gt;0</formula>
    </cfRule>
  </conditionalFormatting>
  <conditionalFormatting sqref="B83">
    <cfRule type="expression" dxfId="44" priority="15">
      <formula>$B$1&lt;&gt;0</formula>
    </cfRule>
  </conditionalFormatting>
  <conditionalFormatting sqref="B110">
    <cfRule type="expression" dxfId="43" priority="14">
      <formula>$B$1&lt;&gt;0</formula>
    </cfRule>
  </conditionalFormatting>
  <conditionalFormatting sqref="B137">
    <cfRule type="expression" dxfId="42" priority="13">
      <formula>$B$1&lt;&gt;0</formula>
    </cfRule>
  </conditionalFormatting>
  <conditionalFormatting sqref="H25">
    <cfRule type="cellIs" dxfId="41" priority="11" operator="between">
      <formula>0.01</formula>
      <formula>99999.99</formula>
    </cfRule>
    <cfRule type="cellIs" dxfId="40" priority="12" operator="greaterThan">
      <formula>10000000</formula>
    </cfRule>
  </conditionalFormatting>
  <conditionalFormatting sqref="H53">
    <cfRule type="cellIs" dxfId="39" priority="9" operator="between">
      <formula>0.01</formula>
      <formula>99999.99</formula>
    </cfRule>
    <cfRule type="cellIs" dxfId="38" priority="10" operator="greaterThan">
      <formula>10000000</formula>
    </cfRule>
  </conditionalFormatting>
  <conditionalFormatting sqref="H80">
    <cfRule type="cellIs" dxfId="37" priority="7" operator="between">
      <formula>0.01</formula>
      <formula>99999.99</formula>
    </cfRule>
    <cfRule type="cellIs" dxfId="36" priority="8" operator="greaterThan">
      <formula>10000000</formula>
    </cfRule>
  </conditionalFormatting>
  <conditionalFormatting sqref="H107">
    <cfRule type="cellIs" dxfId="35" priority="5" operator="between">
      <formula>0.01</formula>
      <formula>99999.99</formula>
    </cfRule>
    <cfRule type="cellIs" dxfId="34" priority="6" operator="greaterThan">
      <formula>10000000</formula>
    </cfRule>
  </conditionalFormatting>
  <conditionalFormatting sqref="H134">
    <cfRule type="cellIs" dxfId="33" priority="3" operator="between">
      <formula>0.01</formula>
      <formula>99999.99</formula>
    </cfRule>
    <cfRule type="cellIs" dxfId="32" priority="4" operator="greaterThan">
      <formula>10000000</formula>
    </cfRule>
  </conditionalFormatting>
  <conditionalFormatting sqref="H161">
    <cfRule type="cellIs" dxfId="31" priority="1" operator="between">
      <formula>0.01</formula>
      <formula>99999.99</formula>
    </cfRule>
    <cfRule type="cellIs" dxfId="30" priority="2" operator="greaterThan">
      <formula>10000000</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3F25F4A8-8AB3-4A5E-8356-57FCBD7B5942}">
          <x14:formula1>
            <xm:f>DATOS!$A$10:$A$12</xm:f>
          </x14:formula1>
          <xm:sqref>B3:B22 B139:B158 B85:B104 B112:B131 B58:B77 B31:B50</xm:sqref>
        </x14:dataValidation>
        <x14:dataValidation type="list" allowBlank="1" showInputMessage="1" showErrorMessage="1" xr:uid="{D8A65CD6-B3F8-48D5-8998-4F4C61BE6F19}">
          <x14:formula1>
            <xm:f>'1. Instrucciones'!$B$24:$B$43</xm:f>
          </x14:formula1>
          <xm:sqref>C3:C22 C31:C50 C58:C77 C85:C104 C112:C131 C139:C158</xm:sqref>
        </x14:dataValidation>
        <x14:dataValidation type="list" allowBlank="1" showInputMessage="1" showErrorMessage="1" xr:uid="{8E7EEDD4-4D6C-424B-8470-E3BFB8CAC9B4}">
          <x14:formula1>
            <xm:f>DATOS!$A$3:$A$6</xm:f>
          </x14:formula1>
          <xm:sqref>F139:F158 F3:F22 F31:F50 F58:F77 F85:F104 F112:F131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A1465-94EA-4B65-B43E-2F3ABD92859A}">
  <dimension ref="A1:G163"/>
  <sheetViews>
    <sheetView showGridLines="0" zoomScaleNormal="100" workbookViewId="0">
      <selection activeCell="A3" sqref="A3"/>
    </sheetView>
  </sheetViews>
  <sheetFormatPr baseColWidth="10" defaultColWidth="11.42578125" defaultRowHeight="15" x14ac:dyDescent="0.25"/>
  <cols>
    <col min="1" max="1" width="40.85546875" customWidth="1"/>
    <col min="2" max="2" width="27.140625" customWidth="1"/>
    <col min="3" max="3" width="14.7109375" customWidth="1"/>
    <col min="4" max="4" width="18.7109375" customWidth="1"/>
    <col min="5" max="6" width="26.5703125" customWidth="1"/>
    <col min="7" max="7" width="51.140625" customWidth="1"/>
    <col min="8" max="29" width="18.7109375" customWidth="1"/>
  </cols>
  <sheetData>
    <row r="1" spans="1:7" ht="18.75" customHeight="1" x14ac:dyDescent="0.25">
      <c r="A1" s="48" t="s">
        <v>22</v>
      </c>
      <c r="B1" s="105">
        <f>'1. Instrucciones'!F24</f>
        <v>0</v>
      </c>
      <c r="C1" s="105"/>
      <c r="D1" s="105"/>
      <c r="E1" s="105"/>
      <c r="F1" s="105"/>
      <c r="G1" s="105"/>
    </row>
    <row r="2" spans="1:7" ht="30" x14ac:dyDescent="0.25">
      <c r="A2" s="49" t="s">
        <v>13</v>
      </c>
      <c r="B2" s="49" t="s">
        <v>11</v>
      </c>
      <c r="C2" s="49" t="s">
        <v>14</v>
      </c>
      <c r="D2" s="49" t="s">
        <v>40</v>
      </c>
      <c r="E2" s="49" t="s">
        <v>53</v>
      </c>
      <c r="F2" s="49" t="s">
        <v>15</v>
      </c>
      <c r="G2" s="49" t="s">
        <v>71</v>
      </c>
    </row>
    <row r="3" spans="1:7" x14ac:dyDescent="0.25">
      <c r="A3" s="59"/>
      <c r="B3" s="60"/>
      <c r="C3" s="60"/>
      <c r="D3" s="61">
        <v>0</v>
      </c>
      <c r="E3" s="99">
        <v>0</v>
      </c>
      <c r="F3" s="102"/>
      <c r="G3" s="96"/>
    </row>
    <row r="4" spans="1:7" x14ac:dyDescent="0.25">
      <c r="A4" s="62"/>
      <c r="B4" s="62"/>
      <c r="C4" s="62"/>
      <c r="D4" s="61">
        <v>0</v>
      </c>
      <c r="E4" s="100"/>
      <c r="F4" s="103"/>
      <c r="G4" s="97"/>
    </row>
    <row r="5" spans="1:7" x14ac:dyDescent="0.25">
      <c r="A5" s="59"/>
      <c r="B5" s="60"/>
      <c r="C5" s="60"/>
      <c r="D5" s="61">
        <v>0</v>
      </c>
      <c r="E5" s="100"/>
      <c r="F5" s="103"/>
      <c r="G5" s="97"/>
    </row>
    <row r="6" spans="1:7" x14ac:dyDescent="0.25">
      <c r="A6" s="62"/>
      <c r="B6" s="62"/>
      <c r="C6" s="62"/>
      <c r="D6" s="61">
        <v>0</v>
      </c>
      <c r="E6" s="100"/>
      <c r="F6" s="103"/>
      <c r="G6" s="97"/>
    </row>
    <row r="7" spans="1:7" x14ac:dyDescent="0.25">
      <c r="A7" s="59"/>
      <c r="B7" s="60"/>
      <c r="C7" s="60"/>
      <c r="D7" s="61">
        <v>0</v>
      </c>
      <c r="E7" s="100"/>
      <c r="F7" s="103"/>
      <c r="G7" s="97"/>
    </row>
    <row r="8" spans="1:7" x14ac:dyDescent="0.25">
      <c r="A8" s="59"/>
      <c r="B8" s="60"/>
      <c r="C8" s="60"/>
      <c r="D8" s="61">
        <v>0</v>
      </c>
      <c r="E8" s="100"/>
      <c r="F8" s="103"/>
      <c r="G8" s="97"/>
    </row>
    <row r="9" spans="1:7" x14ac:dyDescent="0.25">
      <c r="A9" s="59"/>
      <c r="B9" s="60"/>
      <c r="C9" s="60"/>
      <c r="D9" s="61">
        <v>0</v>
      </c>
      <c r="E9" s="100"/>
      <c r="F9" s="103"/>
      <c r="G9" s="97"/>
    </row>
    <row r="10" spans="1:7" x14ac:dyDescent="0.25">
      <c r="A10" s="59"/>
      <c r="B10" s="60"/>
      <c r="C10" s="60"/>
      <c r="D10" s="61">
        <v>0</v>
      </c>
      <c r="E10" s="100"/>
      <c r="F10" s="103"/>
      <c r="G10" s="97"/>
    </row>
    <row r="11" spans="1:7" x14ac:dyDescent="0.25">
      <c r="A11" s="59"/>
      <c r="B11" s="60"/>
      <c r="C11" s="60"/>
      <c r="D11" s="61">
        <v>0</v>
      </c>
      <c r="E11" s="100"/>
      <c r="F11" s="103"/>
      <c r="G11" s="97"/>
    </row>
    <row r="12" spans="1:7" x14ac:dyDescent="0.25">
      <c r="A12" s="59"/>
      <c r="B12" s="60"/>
      <c r="C12" s="60"/>
      <c r="D12" s="61">
        <v>0</v>
      </c>
      <c r="E12" s="100"/>
      <c r="F12" s="103"/>
      <c r="G12" s="97"/>
    </row>
    <row r="13" spans="1:7" x14ac:dyDescent="0.25">
      <c r="A13" s="59"/>
      <c r="B13" s="60"/>
      <c r="C13" s="60"/>
      <c r="D13" s="61">
        <v>0</v>
      </c>
      <c r="E13" s="100"/>
      <c r="F13" s="103"/>
      <c r="G13" s="97"/>
    </row>
    <row r="14" spans="1:7" x14ac:dyDescent="0.25">
      <c r="A14" s="59"/>
      <c r="B14" s="60"/>
      <c r="C14" s="60"/>
      <c r="D14" s="61">
        <v>0</v>
      </c>
      <c r="E14" s="100"/>
      <c r="F14" s="103"/>
      <c r="G14" s="97"/>
    </row>
    <row r="15" spans="1:7" x14ac:dyDescent="0.25">
      <c r="A15" s="59"/>
      <c r="B15" s="60"/>
      <c r="C15" s="60"/>
      <c r="D15" s="61">
        <v>0</v>
      </c>
      <c r="E15" s="100"/>
      <c r="F15" s="103"/>
      <c r="G15" s="97"/>
    </row>
    <row r="16" spans="1:7" x14ac:dyDescent="0.25">
      <c r="A16" s="59"/>
      <c r="B16" s="60"/>
      <c r="C16" s="60"/>
      <c r="D16" s="61">
        <v>0</v>
      </c>
      <c r="E16" s="100"/>
      <c r="F16" s="103"/>
      <c r="G16" s="97"/>
    </row>
    <row r="17" spans="1:7" x14ac:dyDescent="0.25">
      <c r="A17" s="59"/>
      <c r="B17" s="60"/>
      <c r="C17" s="60"/>
      <c r="D17" s="61">
        <v>0</v>
      </c>
      <c r="E17" s="100"/>
      <c r="F17" s="103"/>
      <c r="G17" s="97"/>
    </row>
    <row r="18" spans="1:7" x14ac:dyDescent="0.25">
      <c r="A18" s="59"/>
      <c r="B18" s="60"/>
      <c r="C18" s="60"/>
      <c r="D18" s="61">
        <v>0</v>
      </c>
      <c r="E18" s="100"/>
      <c r="F18" s="103"/>
      <c r="G18" s="97"/>
    </row>
    <row r="19" spans="1:7" x14ac:dyDescent="0.25">
      <c r="A19" s="59"/>
      <c r="B19" s="60"/>
      <c r="C19" s="60"/>
      <c r="D19" s="61">
        <v>0</v>
      </c>
      <c r="E19" s="100"/>
      <c r="F19" s="103"/>
      <c r="G19" s="97"/>
    </row>
    <row r="20" spans="1:7" x14ac:dyDescent="0.25">
      <c r="A20" s="62"/>
      <c r="B20" s="62"/>
      <c r="C20" s="62"/>
      <c r="D20" s="61">
        <v>0</v>
      </c>
      <c r="E20" s="100"/>
      <c r="F20" s="103"/>
      <c r="G20" s="97"/>
    </row>
    <row r="21" spans="1:7" x14ac:dyDescent="0.25">
      <c r="A21" s="59"/>
      <c r="B21" s="60"/>
      <c r="C21" s="60"/>
      <c r="D21" s="61">
        <v>0</v>
      </c>
      <c r="E21" s="100"/>
      <c r="F21" s="103"/>
      <c r="G21" s="97"/>
    </row>
    <row r="22" spans="1:7" x14ac:dyDescent="0.25">
      <c r="A22" s="64"/>
      <c r="B22" s="64"/>
      <c r="C22" s="64"/>
      <c r="D22" s="61">
        <v>0</v>
      </c>
      <c r="E22" s="101"/>
      <c r="F22" s="104"/>
      <c r="G22" s="98"/>
    </row>
    <row r="23" spans="1:7" ht="15.75" x14ac:dyDescent="0.25">
      <c r="A23" s="93" t="s">
        <v>60</v>
      </c>
      <c r="B23" s="94"/>
      <c r="C23" s="95"/>
      <c r="D23" s="66">
        <f>SUM(D3:D22)</f>
        <v>0</v>
      </c>
      <c r="E23" s="67"/>
      <c r="F23" s="67"/>
    </row>
    <row r="24" spans="1:7" ht="15.75" x14ac:dyDescent="0.25">
      <c r="A24" s="93" t="s">
        <v>59</v>
      </c>
      <c r="B24" s="94"/>
      <c r="C24" s="95"/>
      <c r="D24" s="66">
        <f>D23-E3</f>
        <v>0</v>
      </c>
      <c r="E24" s="67"/>
      <c r="F24" s="67"/>
    </row>
    <row r="25" spans="1:7" ht="15.75" x14ac:dyDescent="0.25">
      <c r="A25" s="90" t="s">
        <v>24</v>
      </c>
      <c r="B25" s="90"/>
      <c r="C25" s="90"/>
      <c r="D25" s="68">
        <f>IF('1. Instrucciones'!G24="Micro-Empresa",0.55,IF('1. Instrucciones'!G24="Pequeña Empresa",0.55,IF('1. Instrucciones'!G24="Mediana Empresa",0.45,IF('1. Instrucciones'!G24="Empresa no PYME",0.35,0))))</f>
        <v>0</v>
      </c>
      <c r="E25" s="69"/>
      <c r="F25" s="69"/>
    </row>
    <row r="26" spans="1:7" ht="15.75" x14ac:dyDescent="0.25">
      <c r="A26" s="90" t="s">
        <v>25</v>
      </c>
      <c r="B26" s="90"/>
      <c r="C26" s="90"/>
      <c r="D26" s="52">
        <f>D24*D25</f>
        <v>0</v>
      </c>
      <c r="E26" s="67"/>
      <c r="F26" s="67"/>
    </row>
    <row r="28" spans="1:7" ht="15.75" thickBot="1" x14ac:dyDescent="0.3"/>
    <row r="29" spans="1:7" ht="18.75" customHeight="1" x14ac:dyDescent="0.25">
      <c r="A29" s="48" t="s">
        <v>23</v>
      </c>
      <c r="B29" s="91">
        <f>'1. Instrucciones'!F25</f>
        <v>0</v>
      </c>
      <c r="C29" s="92"/>
      <c r="D29" s="92"/>
      <c r="E29" s="92"/>
      <c r="F29" s="92"/>
      <c r="G29" s="92"/>
    </row>
    <row r="30" spans="1:7" ht="30" x14ac:dyDescent="0.25">
      <c r="A30" s="49" t="s">
        <v>13</v>
      </c>
      <c r="B30" s="49" t="s">
        <v>11</v>
      </c>
      <c r="C30" s="49" t="s">
        <v>14</v>
      </c>
      <c r="D30" s="49" t="s">
        <v>40</v>
      </c>
      <c r="E30" s="49" t="s">
        <v>53</v>
      </c>
      <c r="F30" s="49" t="s">
        <v>15</v>
      </c>
      <c r="G30" s="49" t="s">
        <v>62</v>
      </c>
    </row>
    <row r="31" spans="1:7" x14ac:dyDescent="0.25">
      <c r="A31" s="59"/>
      <c r="B31" s="60"/>
      <c r="C31" s="60"/>
      <c r="D31" s="61">
        <v>0</v>
      </c>
      <c r="E31" s="99">
        <v>0</v>
      </c>
      <c r="F31" s="102"/>
      <c r="G31" s="96"/>
    </row>
    <row r="32" spans="1:7" x14ac:dyDescent="0.25">
      <c r="A32" s="62"/>
      <c r="B32" s="62"/>
      <c r="C32" s="62"/>
      <c r="D32" s="61">
        <v>0</v>
      </c>
      <c r="E32" s="100"/>
      <c r="F32" s="103"/>
      <c r="G32" s="97"/>
    </row>
    <row r="33" spans="1:7" x14ac:dyDescent="0.25">
      <c r="A33" s="59"/>
      <c r="B33" s="60"/>
      <c r="C33" s="60"/>
      <c r="D33" s="61">
        <v>0</v>
      </c>
      <c r="E33" s="100"/>
      <c r="F33" s="103"/>
      <c r="G33" s="97"/>
    </row>
    <row r="34" spans="1:7" x14ac:dyDescent="0.25">
      <c r="A34" s="59"/>
      <c r="B34" s="60"/>
      <c r="C34" s="60"/>
      <c r="D34" s="61">
        <v>0</v>
      </c>
      <c r="E34" s="100"/>
      <c r="F34" s="103"/>
      <c r="G34" s="97"/>
    </row>
    <row r="35" spans="1:7" x14ac:dyDescent="0.25">
      <c r="A35" s="59"/>
      <c r="B35" s="60"/>
      <c r="C35" s="60"/>
      <c r="D35" s="61">
        <v>0</v>
      </c>
      <c r="E35" s="100"/>
      <c r="F35" s="103"/>
      <c r="G35" s="97"/>
    </row>
    <row r="36" spans="1:7" x14ac:dyDescent="0.25">
      <c r="A36" s="59"/>
      <c r="B36" s="60"/>
      <c r="C36" s="60"/>
      <c r="D36" s="61">
        <v>0</v>
      </c>
      <c r="E36" s="100"/>
      <c r="F36" s="103"/>
      <c r="G36" s="97"/>
    </row>
    <row r="37" spans="1:7" x14ac:dyDescent="0.25">
      <c r="A37" s="59"/>
      <c r="B37" s="60"/>
      <c r="C37" s="60"/>
      <c r="D37" s="61">
        <v>0</v>
      </c>
      <c r="E37" s="100"/>
      <c r="F37" s="103"/>
      <c r="G37" s="97"/>
    </row>
    <row r="38" spans="1:7" x14ac:dyDescent="0.25">
      <c r="A38" s="59"/>
      <c r="B38" s="60"/>
      <c r="C38" s="60"/>
      <c r="D38" s="61">
        <v>0</v>
      </c>
      <c r="E38" s="100"/>
      <c r="F38" s="103"/>
      <c r="G38" s="97"/>
    </row>
    <row r="39" spans="1:7" x14ac:dyDescent="0.25">
      <c r="A39" s="59"/>
      <c r="B39" s="60"/>
      <c r="C39" s="60"/>
      <c r="D39" s="61">
        <v>0</v>
      </c>
      <c r="E39" s="100"/>
      <c r="F39" s="103"/>
      <c r="G39" s="97"/>
    </row>
    <row r="40" spans="1:7" x14ac:dyDescent="0.25">
      <c r="A40" s="59"/>
      <c r="B40" s="60"/>
      <c r="C40" s="60"/>
      <c r="D40" s="61">
        <v>0</v>
      </c>
      <c r="E40" s="100"/>
      <c r="F40" s="103"/>
      <c r="G40" s="97"/>
    </row>
    <row r="41" spans="1:7" x14ac:dyDescent="0.25">
      <c r="A41" s="59"/>
      <c r="B41" s="60"/>
      <c r="C41" s="60"/>
      <c r="D41" s="61">
        <v>0</v>
      </c>
      <c r="E41" s="100"/>
      <c r="F41" s="103"/>
      <c r="G41" s="97"/>
    </row>
    <row r="42" spans="1:7" x14ac:dyDescent="0.25">
      <c r="A42" s="59"/>
      <c r="B42" s="60"/>
      <c r="C42" s="60"/>
      <c r="D42" s="61">
        <v>0</v>
      </c>
      <c r="E42" s="100"/>
      <c r="F42" s="103"/>
      <c r="G42" s="97"/>
    </row>
    <row r="43" spans="1:7" x14ac:dyDescent="0.25">
      <c r="A43" s="59"/>
      <c r="B43" s="60"/>
      <c r="C43" s="60"/>
      <c r="D43" s="61">
        <v>0</v>
      </c>
      <c r="E43" s="100"/>
      <c r="F43" s="103"/>
      <c r="G43" s="97"/>
    </row>
    <row r="44" spans="1:7" x14ac:dyDescent="0.25">
      <c r="A44" s="59"/>
      <c r="B44" s="60"/>
      <c r="C44" s="60"/>
      <c r="D44" s="61">
        <v>0</v>
      </c>
      <c r="E44" s="100"/>
      <c r="F44" s="103"/>
      <c r="G44" s="97"/>
    </row>
    <row r="45" spans="1:7" x14ac:dyDescent="0.25">
      <c r="A45" s="59"/>
      <c r="B45" s="60"/>
      <c r="C45" s="60"/>
      <c r="D45" s="61">
        <v>0</v>
      </c>
      <c r="E45" s="100"/>
      <c r="F45" s="103"/>
      <c r="G45" s="97"/>
    </row>
    <row r="46" spans="1:7" x14ac:dyDescent="0.25">
      <c r="A46" s="62"/>
      <c r="B46" s="62"/>
      <c r="C46" s="62"/>
      <c r="D46" s="61">
        <v>0</v>
      </c>
      <c r="E46" s="100"/>
      <c r="F46" s="103"/>
      <c r="G46" s="97"/>
    </row>
    <row r="47" spans="1:7" x14ac:dyDescent="0.25">
      <c r="A47" s="59"/>
      <c r="B47" s="60"/>
      <c r="C47" s="60"/>
      <c r="D47" s="61">
        <v>0</v>
      </c>
      <c r="E47" s="100"/>
      <c r="F47" s="103"/>
      <c r="G47" s="97"/>
    </row>
    <row r="48" spans="1:7" x14ac:dyDescent="0.25">
      <c r="A48" s="62"/>
      <c r="B48" s="62"/>
      <c r="C48" s="62"/>
      <c r="D48" s="61">
        <v>0</v>
      </c>
      <c r="E48" s="100"/>
      <c r="F48" s="103"/>
      <c r="G48" s="97"/>
    </row>
    <row r="49" spans="1:7" x14ac:dyDescent="0.25">
      <c r="A49" s="59"/>
      <c r="B49" s="60"/>
      <c r="C49" s="60"/>
      <c r="D49" s="61">
        <v>0</v>
      </c>
      <c r="E49" s="100"/>
      <c r="F49" s="103"/>
      <c r="G49" s="97"/>
    </row>
    <row r="50" spans="1:7" x14ac:dyDescent="0.25">
      <c r="A50" s="64"/>
      <c r="B50" s="64"/>
      <c r="C50" s="64"/>
      <c r="D50" s="61">
        <v>0</v>
      </c>
      <c r="E50" s="101"/>
      <c r="F50" s="104"/>
      <c r="G50" s="98"/>
    </row>
    <row r="51" spans="1:7" ht="15.75" x14ac:dyDescent="0.25">
      <c r="A51" s="90" t="s">
        <v>60</v>
      </c>
      <c r="B51" s="90"/>
      <c r="C51" s="90"/>
      <c r="D51" s="66">
        <f>SUM(D31:D50)</f>
        <v>0</v>
      </c>
      <c r="E51" s="67"/>
      <c r="F51" s="67"/>
    </row>
    <row r="52" spans="1:7" ht="15.75" x14ac:dyDescent="0.25">
      <c r="A52" s="93" t="s">
        <v>59</v>
      </c>
      <c r="B52" s="94"/>
      <c r="C52" s="95"/>
      <c r="D52" s="66">
        <f>D51-E31</f>
        <v>0</v>
      </c>
      <c r="E52" s="67"/>
      <c r="F52" s="67"/>
    </row>
    <row r="53" spans="1:7" ht="15.75" x14ac:dyDescent="0.25">
      <c r="A53" s="90" t="s">
        <v>24</v>
      </c>
      <c r="B53" s="90"/>
      <c r="C53" s="90"/>
      <c r="D53" s="68">
        <f>IF('1. Instrucciones'!G25="Micro-Empresa",0.55,IF('1. Instrucciones'!G25="Pequeña Empresa",0.55,IF('1. Instrucciones'!G25="Mediana Empresa",0.45,IF('1. Instrucciones'!G25="Empresa no PYME",0.35,0))))</f>
        <v>0</v>
      </c>
      <c r="E53" s="69"/>
      <c r="F53" s="69"/>
    </row>
    <row r="54" spans="1:7" ht="15.75" x14ac:dyDescent="0.25">
      <c r="A54" s="90" t="s">
        <v>25</v>
      </c>
      <c r="B54" s="90"/>
      <c r="C54" s="90"/>
      <c r="D54" s="52">
        <f>D52*D53</f>
        <v>0</v>
      </c>
      <c r="E54" s="67"/>
      <c r="F54" s="67"/>
    </row>
    <row r="55" spans="1:7" ht="15.75" thickBot="1" x14ac:dyDescent="0.3"/>
    <row r="56" spans="1:7" ht="18.75" customHeight="1" x14ac:dyDescent="0.25">
      <c r="A56" s="48" t="s">
        <v>47</v>
      </c>
      <c r="B56" s="91">
        <f>'1. Instrucciones'!F26</f>
        <v>0</v>
      </c>
      <c r="C56" s="92"/>
      <c r="D56" s="92"/>
      <c r="E56" s="92"/>
      <c r="F56" s="92"/>
      <c r="G56" s="92"/>
    </row>
    <row r="57" spans="1:7" ht="30" x14ac:dyDescent="0.25">
      <c r="A57" s="49" t="s">
        <v>13</v>
      </c>
      <c r="B57" s="49" t="s">
        <v>11</v>
      </c>
      <c r="C57" s="49" t="s">
        <v>14</v>
      </c>
      <c r="D57" s="49" t="s">
        <v>40</v>
      </c>
      <c r="E57" s="49" t="s">
        <v>53</v>
      </c>
      <c r="F57" s="49" t="s">
        <v>15</v>
      </c>
      <c r="G57" s="49" t="s">
        <v>62</v>
      </c>
    </row>
    <row r="58" spans="1:7" x14ac:dyDescent="0.25">
      <c r="A58" s="59"/>
      <c r="B58" s="60"/>
      <c r="C58" s="60"/>
      <c r="D58" s="61">
        <v>0</v>
      </c>
      <c r="E58" s="99">
        <v>0</v>
      </c>
      <c r="F58" s="102"/>
      <c r="G58" s="96"/>
    </row>
    <row r="59" spans="1:7" x14ac:dyDescent="0.25">
      <c r="A59" s="62"/>
      <c r="B59" s="62"/>
      <c r="C59" s="62"/>
      <c r="D59" s="61">
        <v>0</v>
      </c>
      <c r="E59" s="100"/>
      <c r="F59" s="103"/>
      <c r="G59" s="97"/>
    </row>
    <row r="60" spans="1:7" x14ac:dyDescent="0.25">
      <c r="A60" s="62"/>
      <c r="B60" s="62"/>
      <c r="C60" s="62"/>
      <c r="D60" s="61">
        <v>0</v>
      </c>
      <c r="E60" s="100"/>
      <c r="F60" s="103"/>
      <c r="G60" s="97"/>
    </row>
    <row r="61" spans="1:7" x14ac:dyDescent="0.25">
      <c r="A61" s="59"/>
      <c r="B61" s="60"/>
      <c r="C61" s="60"/>
      <c r="D61" s="61">
        <v>0</v>
      </c>
      <c r="E61" s="100"/>
      <c r="F61" s="103"/>
      <c r="G61" s="97"/>
    </row>
    <row r="62" spans="1:7" x14ac:dyDescent="0.25">
      <c r="A62" s="59"/>
      <c r="B62" s="60"/>
      <c r="C62" s="60"/>
      <c r="D62" s="61">
        <v>0</v>
      </c>
      <c r="E62" s="100"/>
      <c r="F62" s="103"/>
      <c r="G62" s="97"/>
    </row>
    <row r="63" spans="1:7" x14ac:dyDescent="0.25">
      <c r="A63" s="59"/>
      <c r="B63" s="60"/>
      <c r="C63" s="60"/>
      <c r="D63" s="61">
        <v>0</v>
      </c>
      <c r="E63" s="100"/>
      <c r="F63" s="103"/>
      <c r="G63" s="97"/>
    </row>
    <row r="64" spans="1:7" x14ac:dyDescent="0.25">
      <c r="A64" s="59"/>
      <c r="B64" s="60"/>
      <c r="C64" s="60"/>
      <c r="D64" s="61">
        <v>0</v>
      </c>
      <c r="E64" s="100"/>
      <c r="F64" s="103"/>
      <c r="G64" s="97"/>
    </row>
    <row r="65" spans="1:7" x14ac:dyDescent="0.25">
      <c r="A65" s="59"/>
      <c r="B65" s="60"/>
      <c r="C65" s="60"/>
      <c r="D65" s="61">
        <v>0</v>
      </c>
      <c r="E65" s="100"/>
      <c r="F65" s="103"/>
      <c r="G65" s="97"/>
    </row>
    <row r="66" spans="1:7" x14ac:dyDescent="0.25">
      <c r="A66" s="59"/>
      <c r="B66" s="60"/>
      <c r="C66" s="60"/>
      <c r="D66" s="61">
        <v>0</v>
      </c>
      <c r="E66" s="100"/>
      <c r="F66" s="103"/>
      <c r="G66" s="97"/>
    </row>
    <row r="67" spans="1:7" x14ac:dyDescent="0.25">
      <c r="A67" s="59"/>
      <c r="B67" s="60"/>
      <c r="C67" s="60"/>
      <c r="D67" s="61">
        <v>0</v>
      </c>
      <c r="E67" s="100"/>
      <c r="F67" s="103"/>
      <c r="G67" s="97"/>
    </row>
    <row r="68" spans="1:7" x14ac:dyDescent="0.25">
      <c r="A68" s="59"/>
      <c r="B68" s="60"/>
      <c r="C68" s="60"/>
      <c r="D68" s="61">
        <v>0</v>
      </c>
      <c r="E68" s="100"/>
      <c r="F68" s="103"/>
      <c r="G68" s="97"/>
    </row>
    <row r="69" spans="1:7" x14ac:dyDescent="0.25">
      <c r="A69" s="59"/>
      <c r="B69" s="60"/>
      <c r="C69" s="60"/>
      <c r="D69" s="61">
        <v>0</v>
      </c>
      <c r="E69" s="100"/>
      <c r="F69" s="103"/>
      <c r="G69" s="97"/>
    </row>
    <row r="70" spans="1:7" x14ac:dyDescent="0.25">
      <c r="A70" s="59"/>
      <c r="B70" s="60"/>
      <c r="C70" s="60"/>
      <c r="D70" s="61">
        <v>0</v>
      </c>
      <c r="E70" s="100"/>
      <c r="F70" s="103"/>
      <c r="G70" s="97"/>
    </row>
    <row r="71" spans="1:7" x14ac:dyDescent="0.25">
      <c r="A71" s="59"/>
      <c r="B71" s="60"/>
      <c r="C71" s="60"/>
      <c r="D71" s="61">
        <v>0</v>
      </c>
      <c r="E71" s="100"/>
      <c r="F71" s="103"/>
      <c r="G71" s="97"/>
    </row>
    <row r="72" spans="1:7" x14ac:dyDescent="0.25">
      <c r="A72" s="59"/>
      <c r="B72" s="60"/>
      <c r="C72" s="60"/>
      <c r="D72" s="61">
        <v>0</v>
      </c>
      <c r="E72" s="100"/>
      <c r="F72" s="103"/>
      <c r="G72" s="97"/>
    </row>
    <row r="73" spans="1:7" x14ac:dyDescent="0.25">
      <c r="A73" s="62"/>
      <c r="B73" s="62"/>
      <c r="C73" s="62"/>
      <c r="D73" s="61">
        <v>0</v>
      </c>
      <c r="E73" s="100"/>
      <c r="F73" s="103"/>
      <c r="G73" s="97"/>
    </row>
    <row r="74" spans="1:7" x14ac:dyDescent="0.25">
      <c r="A74" s="59"/>
      <c r="B74" s="60"/>
      <c r="C74" s="60"/>
      <c r="D74" s="61">
        <v>0</v>
      </c>
      <c r="E74" s="100"/>
      <c r="F74" s="103"/>
      <c r="G74" s="97"/>
    </row>
    <row r="75" spans="1:7" x14ac:dyDescent="0.25">
      <c r="A75" s="62"/>
      <c r="B75" s="62"/>
      <c r="C75" s="62"/>
      <c r="D75" s="61">
        <v>0</v>
      </c>
      <c r="E75" s="100"/>
      <c r="F75" s="103"/>
      <c r="G75" s="97"/>
    </row>
    <row r="76" spans="1:7" x14ac:dyDescent="0.25">
      <c r="A76" s="59"/>
      <c r="B76" s="60"/>
      <c r="C76" s="60"/>
      <c r="D76" s="61">
        <v>0</v>
      </c>
      <c r="E76" s="100"/>
      <c r="F76" s="103"/>
      <c r="G76" s="97"/>
    </row>
    <row r="77" spans="1:7" x14ac:dyDescent="0.25">
      <c r="A77" s="64"/>
      <c r="B77" s="64"/>
      <c r="C77" s="64"/>
      <c r="D77" s="61">
        <v>0</v>
      </c>
      <c r="E77" s="101"/>
      <c r="F77" s="104"/>
      <c r="G77" s="98"/>
    </row>
    <row r="78" spans="1:7" ht="15.75" x14ac:dyDescent="0.25">
      <c r="A78" s="90" t="s">
        <v>60</v>
      </c>
      <c r="B78" s="90"/>
      <c r="C78" s="90"/>
      <c r="D78" s="66">
        <f>SUM(D58:D77)</f>
        <v>0</v>
      </c>
      <c r="E78" s="67"/>
      <c r="F78" s="67"/>
    </row>
    <row r="79" spans="1:7" ht="15.75" x14ac:dyDescent="0.25">
      <c r="A79" s="93" t="s">
        <v>59</v>
      </c>
      <c r="B79" s="94"/>
      <c r="C79" s="95"/>
      <c r="D79" s="66">
        <f>D78-E58</f>
        <v>0</v>
      </c>
      <c r="E79" s="67"/>
      <c r="F79" s="67"/>
    </row>
    <row r="80" spans="1:7" ht="15.75" x14ac:dyDescent="0.25">
      <c r="A80" s="90" t="s">
        <v>24</v>
      </c>
      <c r="B80" s="90"/>
      <c r="C80" s="90"/>
      <c r="D80" s="68">
        <f>IF('1. Instrucciones'!G26="Micro-Empresa",0.55,IF('1. Instrucciones'!G26="Pequeña Empresa",0.55,IF('1. Instrucciones'!G26="Mediana Empresa",0.45,IF('1. Instrucciones'!G26="Empresa no PYME",0.35,0))))</f>
        <v>0</v>
      </c>
      <c r="E80" s="69"/>
      <c r="F80" s="69"/>
    </row>
    <row r="81" spans="1:7" ht="15.75" x14ac:dyDescent="0.25">
      <c r="A81" s="90" t="s">
        <v>25</v>
      </c>
      <c r="B81" s="90"/>
      <c r="C81" s="90"/>
      <c r="D81" s="52">
        <f>D79*D80</f>
        <v>0</v>
      </c>
      <c r="E81" s="67"/>
      <c r="F81" s="67"/>
    </row>
    <row r="82" spans="1:7" ht="15.75" thickBot="1" x14ac:dyDescent="0.3"/>
    <row r="83" spans="1:7" ht="18.75" customHeight="1" x14ac:dyDescent="0.25">
      <c r="A83" s="48" t="s">
        <v>48</v>
      </c>
      <c r="B83" s="91">
        <f>'1. Instrucciones'!F27</f>
        <v>0</v>
      </c>
      <c r="C83" s="92"/>
      <c r="D83" s="92"/>
      <c r="E83" s="92"/>
      <c r="F83" s="92"/>
      <c r="G83" s="92"/>
    </row>
    <row r="84" spans="1:7" ht="30" x14ac:dyDescent="0.25">
      <c r="A84" s="49" t="s">
        <v>13</v>
      </c>
      <c r="B84" s="49" t="s">
        <v>11</v>
      </c>
      <c r="C84" s="49" t="s">
        <v>14</v>
      </c>
      <c r="D84" s="49" t="s">
        <v>40</v>
      </c>
      <c r="E84" s="49" t="s">
        <v>53</v>
      </c>
      <c r="F84" s="49" t="s">
        <v>15</v>
      </c>
      <c r="G84" s="49" t="s">
        <v>62</v>
      </c>
    </row>
    <row r="85" spans="1:7" x14ac:dyDescent="0.25">
      <c r="A85" s="59"/>
      <c r="B85" s="60"/>
      <c r="C85" s="60"/>
      <c r="D85" s="61">
        <v>0</v>
      </c>
      <c r="E85" s="99">
        <v>0</v>
      </c>
      <c r="F85" s="102"/>
      <c r="G85" s="96"/>
    </row>
    <row r="86" spans="1:7" x14ac:dyDescent="0.25">
      <c r="A86" s="59"/>
      <c r="B86" s="62"/>
      <c r="C86" s="62"/>
      <c r="D86" s="61">
        <v>0</v>
      </c>
      <c r="E86" s="100"/>
      <c r="F86" s="103"/>
      <c r="G86" s="97"/>
    </row>
    <row r="87" spans="1:7" x14ac:dyDescent="0.25">
      <c r="A87" s="59"/>
      <c r="B87" s="62"/>
      <c r="C87" s="62"/>
      <c r="D87" s="61">
        <v>0</v>
      </c>
      <c r="E87" s="100"/>
      <c r="F87" s="103"/>
      <c r="G87" s="97"/>
    </row>
    <row r="88" spans="1:7" x14ac:dyDescent="0.25">
      <c r="A88" s="59"/>
      <c r="B88" s="62"/>
      <c r="C88" s="62"/>
      <c r="D88" s="61">
        <v>0</v>
      </c>
      <c r="E88" s="100"/>
      <c r="F88" s="103"/>
      <c r="G88" s="97"/>
    </row>
    <row r="89" spans="1:7" x14ac:dyDescent="0.25">
      <c r="A89" s="59"/>
      <c r="B89" s="62"/>
      <c r="C89" s="62"/>
      <c r="D89" s="61">
        <v>0</v>
      </c>
      <c r="E89" s="100"/>
      <c r="F89" s="103"/>
      <c r="G89" s="97"/>
    </row>
    <row r="90" spans="1:7" x14ac:dyDescent="0.25">
      <c r="A90" s="59"/>
      <c r="B90" s="62"/>
      <c r="C90" s="62"/>
      <c r="D90" s="61">
        <v>0</v>
      </c>
      <c r="E90" s="100"/>
      <c r="F90" s="103"/>
      <c r="G90" s="97"/>
    </row>
    <row r="91" spans="1:7" x14ac:dyDescent="0.25">
      <c r="A91" s="59"/>
      <c r="B91" s="62"/>
      <c r="C91" s="62"/>
      <c r="D91" s="61">
        <v>0</v>
      </c>
      <c r="E91" s="100"/>
      <c r="F91" s="103"/>
      <c r="G91" s="97"/>
    </row>
    <row r="92" spans="1:7" x14ac:dyDescent="0.25">
      <c r="A92" s="59"/>
      <c r="B92" s="62"/>
      <c r="C92" s="62"/>
      <c r="D92" s="61">
        <v>0</v>
      </c>
      <c r="E92" s="100"/>
      <c r="F92" s="103"/>
      <c r="G92" s="97"/>
    </row>
    <row r="93" spans="1:7" x14ac:dyDescent="0.25">
      <c r="A93" s="59"/>
      <c r="B93" s="62"/>
      <c r="C93" s="62"/>
      <c r="D93" s="61">
        <v>0</v>
      </c>
      <c r="E93" s="100"/>
      <c r="F93" s="103"/>
      <c r="G93" s="97"/>
    </row>
    <row r="94" spans="1:7" x14ac:dyDescent="0.25">
      <c r="A94" s="59"/>
      <c r="B94" s="62"/>
      <c r="C94" s="62"/>
      <c r="D94" s="61">
        <v>0</v>
      </c>
      <c r="E94" s="100"/>
      <c r="F94" s="103"/>
      <c r="G94" s="97"/>
    </row>
    <row r="95" spans="1:7" x14ac:dyDescent="0.25">
      <c r="A95" s="59"/>
      <c r="B95" s="62"/>
      <c r="C95" s="62"/>
      <c r="D95" s="61">
        <v>0</v>
      </c>
      <c r="E95" s="100"/>
      <c r="F95" s="103"/>
      <c r="G95" s="97"/>
    </row>
    <row r="96" spans="1:7" x14ac:dyDescent="0.25">
      <c r="A96" s="59"/>
      <c r="B96" s="62"/>
      <c r="C96" s="62"/>
      <c r="D96" s="61">
        <v>0</v>
      </c>
      <c r="E96" s="100"/>
      <c r="F96" s="103"/>
      <c r="G96" s="97"/>
    </row>
    <row r="97" spans="1:7" x14ac:dyDescent="0.25">
      <c r="A97" s="59"/>
      <c r="B97" s="62"/>
      <c r="C97" s="62"/>
      <c r="D97" s="61">
        <v>0</v>
      </c>
      <c r="E97" s="100"/>
      <c r="F97" s="103"/>
      <c r="G97" s="97"/>
    </row>
    <row r="98" spans="1:7" x14ac:dyDescent="0.25">
      <c r="A98" s="59"/>
      <c r="B98" s="62"/>
      <c r="C98" s="62"/>
      <c r="D98" s="61">
        <v>0</v>
      </c>
      <c r="E98" s="100"/>
      <c r="F98" s="103"/>
      <c r="G98" s="97"/>
    </row>
    <row r="99" spans="1:7" x14ac:dyDescent="0.25">
      <c r="A99" s="59"/>
      <c r="B99" s="60"/>
      <c r="C99" s="60"/>
      <c r="D99" s="61">
        <v>0</v>
      </c>
      <c r="E99" s="100"/>
      <c r="F99" s="103"/>
      <c r="G99" s="97"/>
    </row>
    <row r="100" spans="1:7" x14ac:dyDescent="0.25">
      <c r="A100" s="59"/>
      <c r="B100" s="62"/>
      <c r="C100" s="62"/>
      <c r="D100" s="61">
        <v>0</v>
      </c>
      <c r="E100" s="100"/>
      <c r="F100" s="103"/>
      <c r="G100" s="97"/>
    </row>
    <row r="101" spans="1:7" x14ac:dyDescent="0.25">
      <c r="A101" s="59"/>
      <c r="B101" s="60"/>
      <c r="C101" s="60"/>
      <c r="D101" s="61">
        <v>0</v>
      </c>
      <c r="E101" s="100"/>
      <c r="F101" s="103"/>
      <c r="G101" s="97"/>
    </row>
    <row r="102" spans="1:7" x14ac:dyDescent="0.25">
      <c r="A102" s="59"/>
      <c r="B102" s="62"/>
      <c r="C102" s="62"/>
      <c r="D102" s="61">
        <v>0</v>
      </c>
      <c r="E102" s="100"/>
      <c r="F102" s="103"/>
      <c r="G102" s="97"/>
    </row>
    <row r="103" spans="1:7" x14ac:dyDescent="0.25">
      <c r="A103" s="59"/>
      <c r="B103" s="60"/>
      <c r="C103" s="60"/>
      <c r="D103" s="61">
        <v>0</v>
      </c>
      <c r="E103" s="100"/>
      <c r="F103" s="103"/>
      <c r="G103" s="97"/>
    </row>
    <row r="104" spans="1:7" x14ac:dyDescent="0.25">
      <c r="A104" s="65"/>
      <c r="B104" s="64"/>
      <c r="C104" s="64"/>
      <c r="D104" s="61">
        <v>0</v>
      </c>
      <c r="E104" s="101"/>
      <c r="F104" s="104"/>
      <c r="G104" s="98"/>
    </row>
    <row r="105" spans="1:7" ht="15.75" x14ac:dyDescent="0.25">
      <c r="A105" s="90" t="s">
        <v>60</v>
      </c>
      <c r="B105" s="90"/>
      <c r="C105" s="90"/>
      <c r="D105" s="66">
        <f>SUM(D85:D104)</f>
        <v>0</v>
      </c>
      <c r="E105" s="67"/>
      <c r="F105" s="67"/>
    </row>
    <row r="106" spans="1:7" ht="15.75" x14ac:dyDescent="0.25">
      <c r="A106" s="93" t="s">
        <v>59</v>
      </c>
      <c r="B106" s="94"/>
      <c r="C106" s="95"/>
      <c r="D106" s="66">
        <f>D105-E85</f>
        <v>0</v>
      </c>
      <c r="E106" s="67"/>
      <c r="F106" s="67"/>
    </row>
    <row r="107" spans="1:7" ht="15.75" x14ac:dyDescent="0.25">
      <c r="A107" s="90" t="s">
        <v>24</v>
      </c>
      <c r="B107" s="90"/>
      <c r="C107" s="90"/>
      <c r="D107" s="68">
        <f>IF('1. Instrucciones'!G27="Micro-Empresa",0.55,IF('1. Instrucciones'!G27="Pequeña Empresa",0.55,IF('1. Instrucciones'!G27="Mediana Empresa",0.45,IF('1. Instrucciones'!G27="Empresa no PYME",0.35,0))))</f>
        <v>0</v>
      </c>
      <c r="E107" s="69"/>
      <c r="F107" s="69"/>
    </row>
    <row r="108" spans="1:7" ht="15.75" x14ac:dyDescent="0.25">
      <c r="A108" s="90" t="s">
        <v>25</v>
      </c>
      <c r="B108" s="90"/>
      <c r="C108" s="90"/>
      <c r="D108" s="52">
        <f>D106*D107</f>
        <v>0</v>
      </c>
      <c r="E108" s="67"/>
      <c r="F108" s="67"/>
    </row>
    <row r="109" spans="1:7" ht="15.75" thickBot="1" x14ac:dyDescent="0.3"/>
    <row r="110" spans="1:7" ht="18.75" customHeight="1" x14ac:dyDescent="0.25">
      <c r="A110" s="48" t="s">
        <v>49</v>
      </c>
      <c r="B110" s="91">
        <f>'1. Instrucciones'!F28</f>
        <v>0</v>
      </c>
      <c r="C110" s="92"/>
      <c r="D110" s="92"/>
      <c r="E110" s="92"/>
      <c r="F110" s="92"/>
      <c r="G110" s="92"/>
    </row>
    <row r="111" spans="1:7" ht="30" x14ac:dyDescent="0.25">
      <c r="A111" s="49" t="s">
        <v>13</v>
      </c>
      <c r="B111" s="49" t="s">
        <v>11</v>
      </c>
      <c r="C111" s="49" t="s">
        <v>14</v>
      </c>
      <c r="D111" s="49" t="s">
        <v>40</v>
      </c>
      <c r="E111" s="49" t="s">
        <v>53</v>
      </c>
      <c r="F111" s="49" t="s">
        <v>15</v>
      </c>
      <c r="G111" s="49" t="s">
        <v>62</v>
      </c>
    </row>
    <row r="112" spans="1:7" x14ac:dyDescent="0.25">
      <c r="A112" s="59"/>
      <c r="B112" s="60"/>
      <c r="C112" s="60"/>
      <c r="D112" s="61">
        <v>0</v>
      </c>
      <c r="E112" s="99">
        <v>0</v>
      </c>
      <c r="F112" s="102"/>
      <c r="G112" s="96"/>
    </row>
    <row r="113" spans="1:7" x14ac:dyDescent="0.25">
      <c r="A113" s="59"/>
      <c r="B113" s="60"/>
      <c r="C113" s="60"/>
      <c r="D113" s="61">
        <v>0</v>
      </c>
      <c r="E113" s="100"/>
      <c r="F113" s="103"/>
      <c r="G113" s="97"/>
    </row>
    <row r="114" spans="1:7" x14ac:dyDescent="0.25">
      <c r="A114" s="59"/>
      <c r="B114" s="62"/>
      <c r="C114" s="62"/>
      <c r="D114" s="61">
        <v>0</v>
      </c>
      <c r="E114" s="100"/>
      <c r="F114" s="103"/>
      <c r="G114" s="97"/>
    </row>
    <row r="115" spans="1:7" x14ac:dyDescent="0.25">
      <c r="A115" s="59"/>
      <c r="B115" s="62"/>
      <c r="C115" s="62"/>
      <c r="D115" s="61">
        <v>0</v>
      </c>
      <c r="E115" s="100"/>
      <c r="F115" s="103"/>
      <c r="G115" s="97"/>
    </row>
    <row r="116" spans="1:7" x14ac:dyDescent="0.25">
      <c r="A116" s="59"/>
      <c r="B116" s="62"/>
      <c r="C116" s="62"/>
      <c r="D116" s="61">
        <v>0</v>
      </c>
      <c r="E116" s="100"/>
      <c r="F116" s="103"/>
      <c r="G116" s="97"/>
    </row>
    <row r="117" spans="1:7" x14ac:dyDescent="0.25">
      <c r="A117" s="59"/>
      <c r="B117" s="62"/>
      <c r="C117" s="62"/>
      <c r="D117" s="61">
        <v>0</v>
      </c>
      <c r="E117" s="100"/>
      <c r="F117" s="103"/>
      <c r="G117" s="97"/>
    </row>
    <row r="118" spans="1:7" x14ac:dyDescent="0.25">
      <c r="A118" s="59"/>
      <c r="B118" s="62"/>
      <c r="C118" s="62"/>
      <c r="D118" s="61">
        <v>0</v>
      </c>
      <c r="E118" s="100"/>
      <c r="F118" s="103"/>
      <c r="G118" s="97"/>
    </row>
    <row r="119" spans="1:7" x14ac:dyDescent="0.25">
      <c r="A119" s="59"/>
      <c r="B119" s="62"/>
      <c r="C119" s="62"/>
      <c r="D119" s="61">
        <v>0</v>
      </c>
      <c r="E119" s="100"/>
      <c r="F119" s="103"/>
      <c r="G119" s="97"/>
    </row>
    <row r="120" spans="1:7" x14ac:dyDescent="0.25">
      <c r="A120" s="59"/>
      <c r="B120" s="62"/>
      <c r="C120" s="62"/>
      <c r="D120" s="61">
        <v>0</v>
      </c>
      <c r="E120" s="100"/>
      <c r="F120" s="103"/>
      <c r="G120" s="97"/>
    </row>
    <row r="121" spans="1:7" x14ac:dyDescent="0.25">
      <c r="A121" s="59"/>
      <c r="B121" s="62"/>
      <c r="C121" s="62"/>
      <c r="D121" s="61">
        <v>0</v>
      </c>
      <c r="E121" s="100"/>
      <c r="F121" s="103"/>
      <c r="G121" s="97"/>
    </row>
    <row r="122" spans="1:7" x14ac:dyDescent="0.25">
      <c r="A122" s="59"/>
      <c r="B122" s="62"/>
      <c r="C122" s="62"/>
      <c r="D122" s="61">
        <v>0</v>
      </c>
      <c r="E122" s="100"/>
      <c r="F122" s="103"/>
      <c r="G122" s="97"/>
    </row>
    <row r="123" spans="1:7" x14ac:dyDescent="0.25">
      <c r="A123" s="59"/>
      <c r="B123" s="62"/>
      <c r="C123" s="62"/>
      <c r="D123" s="61">
        <v>0</v>
      </c>
      <c r="E123" s="100"/>
      <c r="F123" s="103"/>
      <c r="G123" s="97"/>
    </row>
    <row r="124" spans="1:7" x14ac:dyDescent="0.25">
      <c r="A124" s="59"/>
      <c r="B124" s="62"/>
      <c r="C124" s="62"/>
      <c r="D124" s="61">
        <v>0</v>
      </c>
      <c r="E124" s="100"/>
      <c r="F124" s="103"/>
      <c r="G124" s="97"/>
    </row>
    <row r="125" spans="1:7" x14ac:dyDescent="0.25">
      <c r="A125" s="59"/>
      <c r="B125" s="62"/>
      <c r="C125" s="62"/>
      <c r="D125" s="61">
        <v>0</v>
      </c>
      <c r="E125" s="100"/>
      <c r="F125" s="103"/>
      <c r="G125" s="97"/>
    </row>
    <row r="126" spans="1:7" x14ac:dyDescent="0.25">
      <c r="A126" s="59"/>
      <c r="B126" s="60"/>
      <c r="C126" s="60"/>
      <c r="D126" s="61">
        <v>0</v>
      </c>
      <c r="E126" s="100"/>
      <c r="F126" s="103"/>
      <c r="G126" s="97"/>
    </row>
    <row r="127" spans="1:7" x14ac:dyDescent="0.25">
      <c r="A127" s="59"/>
      <c r="B127" s="62"/>
      <c r="C127" s="62"/>
      <c r="D127" s="61">
        <v>0</v>
      </c>
      <c r="E127" s="100"/>
      <c r="F127" s="103"/>
      <c r="G127" s="97"/>
    </row>
    <row r="128" spans="1:7" x14ac:dyDescent="0.25">
      <c r="A128" s="59"/>
      <c r="B128" s="60"/>
      <c r="C128" s="60"/>
      <c r="D128" s="61">
        <v>0</v>
      </c>
      <c r="E128" s="100"/>
      <c r="F128" s="103"/>
      <c r="G128" s="97"/>
    </row>
    <row r="129" spans="1:7" x14ac:dyDescent="0.25">
      <c r="A129" s="59"/>
      <c r="B129" s="62"/>
      <c r="C129" s="62"/>
      <c r="D129" s="61">
        <v>0</v>
      </c>
      <c r="E129" s="100"/>
      <c r="F129" s="103"/>
      <c r="G129" s="97"/>
    </row>
    <row r="130" spans="1:7" x14ac:dyDescent="0.25">
      <c r="A130" s="59"/>
      <c r="B130" s="60"/>
      <c r="C130" s="60"/>
      <c r="D130" s="61">
        <v>0</v>
      </c>
      <c r="E130" s="100"/>
      <c r="F130" s="103"/>
      <c r="G130" s="97"/>
    </row>
    <row r="131" spans="1:7" x14ac:dyDescent="0.25">
      <c r="A131" s="65"/>
      <c r="B131" s="64"/>
      <c r="C131" s="64"/>
      <c r="D131" s="61">
        <v>0</v>
      </c>
      <c r="E131" s="101"/>
      <c r="F131" s="104"/>
      <c r="G131" s="98"/>
    </row>
    <row r="132" spans="1:7" ht="15.75" x14ac:dyDescent="0.25">
      <c r="A132" s="90" t="s">
        <v>60</v>
      </c>
      <c r="B132" s="90"/>
      <c r="C132" s="90"/>
      <c r="D132" s="66">
        <f>SUM(D112:D131)</f>
        <v>0</v>
      </c>
      <c r="E132" s="67"/>
      <c r="F132" s="67"/>
    </row>
    <row r="133" spans="1:7" ht="15.75" x14ac:dyDescent="0.25">
      <c r="A133" s="93" t="s">
        <v>59</v>
      </c>
      <c r="B133" s="94"/>
      <c r="C133" s="95"/>
      <c r="D133" s="66">
        <f>D132-E112</f>
        <v>0</v>
      </c>
      <c r="E133" s="67"/>
      <c r="F133" s="67"/>
    </row>
    <row r="134" spans="1:7" ht="15.75" x14ac:dyDescent="0.25">
      <c r="A134" s="90" t="s">
        <v>24</v>
      </c>
      <c r="B134" s="90"/>
      <c r="C134" s="90"/>
      <c r="D134" s="68">
        <f>IF('1. Instrucciones'!G28="Micro-Empresa",0.55,IF('1. Instrucciones'!G28="Pequeña Empresa",0.55,IF('1. Instrucciones'!G28="Mediana Empresa",0.45,IF('1. Instrucciones'!G28="Empresa no PYME",0.35,0))))</f>
        <v>0</v>
      </c>
      <c r="E134" s="69"/>
      <c r="F134" s="69"/>
    </row>
    <row r="135" spans="1:7" ht="15.75" x14ac:dyDescent="0.25">
      <c r="A135" s="90" t="s">
        <v>25</v>
      </c>
      <c r="B135" s="90"/>
      <c r="C135" s="90"/>
      <c r="D135" s="52">
        <f>D133*D134</f>
        <v>0</v>
      </c>
      <c r="E135" s="67"/>
      <c r="F135" s="67"/>
    </row>
    <row r="136" spans="1:7" ht="15.75" thickBot="1" x14ac:dyDescent="0.3"/>
    <row r="137" spans="1:7" ht="18.75" customHeight="1" x14ac:dyDescent="0.25">
      <c r="A137" s="48" t="s">
        <v>50</v>
      </c>
      <c r="B137" s="91">
        <f>'1. Instrucciones'!F29</f>
        <v>0</v>
      </c>
      <c r="C137" s="92"/>
      <c r="D137" s="92"/>
      <c r="E137" s="92"/>
      <c r="F137" s="92"/>
      <c r="G137" s="92"/>
    </row>
    <row r="138" spans="1:7" ht="30" x14ac:dyDescent="0.25">
      <c r="A138" s="49" t="s">
        <v>13</v>
      </c>
      <c r="B138" s="49" t="s">
        <v>11</v>
      </c>
      <c r="C138" s="49" t="s">
        <v>14</v>
      </c>
      <c r="D138" s="49" t="s">
        <v>40</v>
      </c>
      <c r="E138" s="49" t="s">
        <v>53</v>
      </c>
      <c r="F138" s="49" t="s">
        <v>15</v>
      </c>
      <c r="G138" s="49" t="s">
        <v>62</v>
      </c>
    </row>
    <row r="139" spans="1:7" x14ac:dyDescent="0.25">
      <c r="A139" s="59"/>
      <c r="B139" s="71"/>
      <c r="C139" s="60"/>
      <c r="D139" s="61">
        <v>0</v>
      </c>
      <c r="E139" s="99">
        <v>0</v>
      </c>
      <c r="F139" s="102"/>
      <c r="G139" s="96"/>
    </row>
    <row r="140" spans="1:7" x14ac:dyDescent="0.25">
      <c r="A140" s="59"/>
      <c r="B140" s="62"/>
      <c r="C140" s="62"/>
      <c r="D140" s="61">
        <v>0</v>
      </c>
      <c r="E140" s="100"/>
      <c r="F140" s="103"/>
      <c r="G140" s="97"/>
    </row>
    <row r="141" spans="1:7" x14ac:dyDescent="0.25">
      <c r="A141" s="59"/>
      <c r="B141" s="62"/>
      <c r="C141" s="62"/>
      <c r="D141" s="61">
        <v>0</v>
      </c>
      <c r="E141" s="100"/>
      <c r="F141" s="103"/>
      <c r="G141" s="97"/>
    </row>
    <row r="142" spans="1:7" x14ac:dyDescent="0.25">
      <c r="A142" s="59"/>
      <c r="B142" s="62"/>
      <c r="C142" s="62"/>
      <c r="D142" s="61">
        <v>0</v>
      </c>
      <c r="E142" s="100"/>
      <c r="F142" s="103"/>
      <c r="G142" s="97"/>
    </row>
    <row r="143" spans="1:7" x14ac:dyDescent="0.25">
      <c r="A143" s="59"/>
      <c r="B143" s="62"/>
      <c r="C143" s="62"/>
      <c r="D143" s="61">
        <v>0</v>
      </c>
      <c r="E143" s="100"/>
      <c r="F143" s="103"/>
      <c r="G143" s="97"/>
    </row>
    <row r="144" spans="1:7" x14ac:dyDescent="0.25">
      <c r="A144" s="59"/>
      <c r="B144" s="62"/>
      <c r="C144" s="62"/>
      <c r="D144" s="61">
        <v>0</v>
      </c>
      <c r="E144" s="100"/>
      <c r="F144" s="103"/>
      <c r="G144" s="97"/>
    </row>
    <row r="145" spans="1:7" x14ac:dyDescent="0.25">
      <c r="A145" s="59"/>
      <c r="B145" s="62"/>
      <c r="C145" s="62"/>
      <c r="D145" s="61">
        <v>0</v>
      </c>
      <c r="E145" s="100"/>
      <c r="F145" s="103"/>
      <c r="G145" s="97"/>
    </row>
    <row r="146" spans="1:7" x14ac:dyDescent="0.25">
      <c r="A146" s="59"/>
      <c r="B146" s="62"/>
      <c r="C146" s="62"/>
      <c r="D146" s="61">
        <v>0</v>
      </c>
      <c r="E146" s="100"/>
      <c r="F146" s="103"/>
      <c r="G146" s="97"/>
    </row>
    <row r="147" spans="1:7" x14ac:dyDescent="0.25">
      <c r="A147" s="59"/>
      <c r="B147" s="62"/>
      <c r="C147" s="62"/>
      <c r="D147" s="61">
        <v>0</v>
      </c>
      <c r="E147" s="100"/>
      <c r="F147" s="103"/>
      <c r="G147" s="97"/>
    </row>
    <row r="148" spans="1:7" x14ac:dyDescent="0.25">
      <c r="A148" s="59"/>
      <c r="B148" s="62"/>
      <c r="C148" s="62"/>
      <c r="D148" s="61">
        <v>0</v>
      </c>
      <c r="E148" s="100"/>
      <c r="F148" s="103"/>
      <c r="G148" s="97"/>
    </row>
    <row r="149" spans="1:7" x14ac:dyDescent="0.25">
      <c r="A149" s="59"/>
      <c r="B149" s="62"/>
      <c r="C149" s="62"/>
      <c r="D149" s="61">
        <v>0</v>
      </c>
      <c r="E149" s="100"/>
      <c r="F149" s="103"/>
      <c r="G149" s="97"/>
    </row>
    <row r="150" spans="1:7" x14ac:dyDescent="0.25">
      <c r="A150" s="59"/>
      <c r="B150" s="62"/>
      <c r="C150" s="62"/>
      <c r="D150" s="61">
        <v>0</v>
      </c>
      <c r="E150" s="100"/>
      <c r="F150" s="103"/>
      <c r="G150" s="97"/>
    </row>
    <row r="151" spans="1:7" x14ac:dyDescent="0.25">
      <c r="A151" s="59"/>
      <c r="B151" s="62"/>
      <c r="C151" s="62"/>
      <c r="D151" s="61">
        <v>0</v>
      </c>
      <c r="E151" s="100"/>
      <c r="F151" s="103"/>
      <c r="G151" s="97"/>
    </row>
    <row r="152" spans="1:7" x14ac:dyDescent="0.25">
      <c r="A152" s="59"/>
      <c r="B152" s="62"/>
      <c r="C152" s="62"/>
      <c r="D152" s="61">
        <v>0</v>
      </c>
      <c r="E152" s="100"/>
      <c r="F152" s="103"/>
      <c r="G152" s="97"/>
    </row>
    <row r="153" spans="1:7" x14ac:dyDescent="0.25">
      <c r="A153" s="59"/>
      <c r="B153" s="71"/>
      <c r="C153" s="60"/>
      <c r="D153" s="61">
        <v>0</v>
      </c>
      <c r="E153" s="100"/>
      <c r="F153" s="103"/>
      <c r="G153" s="97"/>
    </row>
    <row r="154" spans="1:7" x14ac:dyDescent="0.25">
      <c r="A154" s="59"/>
      <c r="B154" s="62"/>
      <c r="C154" s="62"/>
      <c r="D154" s="61">
        <v>0</v>
      </c>
      <c r="E154" s="100"/>
      <c r="F154" s="103"/>
      <c r="G154" s="97"/>
    </row>
    <row r="155" spans="1:7" x14ac:dyDescent="0.25">
      <c r="A155" s="59"/>
      <c r="B155" s="71"/>
      <c r="C155" s="60"/>
      <c r="D155" s="61">
        <v>0</v>
      </c>
      <c r="E155" s="100"/>
      <c r="F155" s="103"/>
      <c r="G155" s="97"/>
    </row>
    <row r="156" spans="1:7" x14ac:dyDescent="0.25">
      <c r="A156" s="59"/>
      <c r="B156" s="62"/>
      <c r="C156" s="62"/>
      <c r="D156" s="61">
        <v>0</v>
      </c>
      <c r="E156" s="100"/>
      <c r="F156" s="103"/>
      <c r="G156" s="97"/>
    </row>
    <row r="157" spans="1:7" x14ac:dyDescent="0.25">
      <c r="A157" s="59"/>
      <c r="B157" s="71"/>
      <c r="C157" s="60"/>
      <c r="D157" s="61">
        <v>0</v>
      </c>
      <c r="E157" s="100"/>
      <c r="F157" s="103"/>
      <c r="G157" s="97"/>
    </row>
    <row r="158" spans="1:7" x14ac:dyDescent="0.25">
      <c r="A158" s="65"/>
      <c r="B158" s="64"/>
      <c r="C158" s="64"/>
      <c r="D158" s="61">
        <v>0</v>
      </c>
      <c r="E158" s="101"/>
      <c r="F158" s="104"/>
      <c r="G158" s="98"/>
    </row>
    <row r="159" spans="1:7" ht="15.75" x14ac:dyDescent="0.25">
      <c r="A159" s="90" t="s">
        <v>60</v>
      </c>
      <c r="B159" s="90"/>
      <c r="C159" s="90"/>
      <c r="D159" s="66">
        <f>SUM(D139:D158)</f>
        <v>0</v>
      </c>
      <c r="E159" s="67"/>
      <c r="F159" s="67"/>
    </row>
    <row r="160" spans="1:7" ht="15.75" x14ac:dyDescent="0.25">
      <c r="A160" s="93" t="s">
        <v>59</v>
      </c>
      <c r="B160" s="94"/>
      <c r="C160" s="95"/>
      <c r="D160" s="66">
        <f>D159-E139</f>
        <v>0</v>
      </c>
      <c r="E160" s="67"/>
      <c r="F160" s="67"/>
    </row>
    <row r="161" spans="1:6" ht="15.75" x14ac:dyDescent="0.25">
      <c r="A161" s="90" t="s">
        <v>24</v>
      </c>
      <c r="B161" s="90"/>
      <c r="C161" s="90"/>
      <c r="D161" s="68">
        <f>IF('1. Instrucciones'!G29="Micro-Empresa",0.55,IF('1. Instrucciones'!G29="Pequeña Empresa",0.55,IF('1. Instrucciones'!G29="Mediana Empresa",0.45,IF('1. Instrucciones'!G29="Empresa no PYME",0.35,0))))</f>
        <v>0</v>
      </c>
      <c r="E161" s="69"/>
      <c r="F161" s="69"/>
    </row>
    <row r="162" spans="1:6" ht="15.75" x14ac:dyDescent="0.25">
      <c r="A162" s="90" t="s">
        <v>25</v>
      </c>
      <c r="B162" s="90"/>
      <c r="C162" s="90"/>
      <c r="D162" s="52">
        <f>D160*D161</f>
        <v>0</v>
      </c>
      <c r="E162" s="67"/>
      <c r="F162" s="67"/>
    </row>
    <row r="163" spans="1:6" x14ac:dyDescent="0.25">
      <c r="E163" s="70"/>
      <c r="F163" s="70"/>
    </row>
  </sheetData>
  <sheetProtection algorithmName="SHA-512" hashValue="UApW+I5ZIO84eHxqDY+zTRhid558qMsQuZa5YnJhhOMoE0+n6nufesZJs1Lr5UHna/v+o7f3zQHVxbfzq6gafQ==" saltValue="futs65u78iwlyMt8Jfd/zA==" spinCount="100000" sheet="1" objects="1" scenarios="1" insertRows="0"/>
  <mergeCells count="48">
    <mergeCell ref="E139:E158"/>
    <mergeCell ref="F139:F158"/>
    <mergeCell ref="G139:G158"/>
    <mergeCell ref="E85:E104"/>
    <mergeCell ref="F85:F104"/>
    <mergeCell ref="G85:G104"/>
    <mergeCell ref="E112:E131"/>
    <mergeCell ref="F112:F131"/>
    <mergeCell ref="G112:G131"/>
    <mergeCell ref="B1:G1"/>
    <mergeCell ref="A132:C132"/>
    <mergeCell ref="A134:C134"/>
    <mergeCell ref="A135:C135"/>
    <mergeCell ref="A81:C81"/>
    <mergeCell ref="A105:C105"/>
    <mergeCell ref="A107:C107"/>
    <mergeCell ref="A108:C108"/>
    <mergeCell ref="F3:F22"/>
    <mergeCell ref="A80:C80"/>
    <mergeCell ref="A23:C23"/>
    <mergeCell ref="A24:C24"/>
    <mergeCell ref="A25:C25"/>
    <mergeCell ref="F31:F50"/>
    <mergeCell ref="A52:C52"/>
    <mergeCell ref="A79:C79"/>
    <mergeCell ref="A160:C160"/>
    <mergeCell ref="A162:C162"/>
    <mergeCell ref="G3:G22"/>
    <mergeCell ref="E3:E22"/>
    <mergeCell ref="A159:C159"/>
    <mergeCell ref="A161:C161"/>
    <mergeCell ref="A26:C26"/>
    <mergeCell ref="A51:C51"/>
    <mergeCell ref="A53:C53"/>
    <mergeCell ref="A54:C54"/>
    <mergeCell ref="A78:C78"/>
    <mergeCell ref="E31:E50"/>
    <mergeCell ref="G31:G50"/>
    <mergeCell ref="E58:E77"/>
    <mergeCell ref="F58:F77"/>
    <mergeCell ref="G58:G77"/>
    <mergeCell ref="B29:G29"/>
    <mergeCell ref="B56:G56"/>
    <mergeCell ref="B83:G83"/>
    <mergeCell ref="B110:G110"/>
    <mergeCell ref="B137:G137"/>
    <mergeCell ref="A106:C106"/>
    <mergeCell ref="A133:C133"/>
  </mergeCells>
  <conditionalFormatting sqref="B1">
    <cfRule type="expression" dxfId="29" priority="18">
      <formula>$B$1&lt;&gt;0</formula>
    </cfRule>
  </conditionalFormatting>
  <conditionalFormatting sqref="B29">
    <cfRule type="expression" dxfId="28" priority="17">
      <formula>$B$1&lt;&gt;0</formula>
    </cfRule>
  </conditionalFormatting>
  <conditionalFormatting sqref="B56">
    <cfRule type="expression" dxfId="27" priority="16">
      <formula>$B$1&lt;&gt;0</formula>
    </cfRule>
  </conditionalFormatting>
  <conditionalFormatting sqref="B83">
    <cfRule type="expression" dxfId="26" priority="15">
      <formula>$B$1&lt;&gt;0</formula>
    </cfRule>
  </conditionalFormatting>
  <conditionalFormatting sqref="B110">
    <cfRule type="expression" dxfId="25" priority="14">
      <formula>$B$1&lt;&gt;0</formula>
    </cfRule>
  </conditionalFormatting>
  <conditionalFormatting sqref="B137">
    <cfRule type="expression" dxfId="24" priority="13">
      <formula>$B$1&lt;&gt;0</formula>
    </cfRule>
  </conditionalFormatting>
  <conditionalFormatting sqref="D26">
    <cfRule type="cellIs" dxfId="23" priority="11" operator="between">
      <formula>0.01</formula>
      <formula>99999.99</formula>
    </cfRule>
    <cfRule type="cellIs" dxfId="22" priority="12" operator="greaterThan">
      <formula>10000000</formula>
    </cfRule>
  </conditionalFormatting>
  <conditionalFormatting sqref="D54">
    <cfRule type="cellIs" dxfId="21" priority="9" operator="between">
      <formula>0.01</formula>
      <formula>99999.99</formula>
    </cfRule>
    <cfRule type="cellIs" dxfId="20" priority="10" operator="greaterThan">
      <formula>10000000</formula>
    </cfRule>
  </conditionalFormatting>
  <conditionalFormatting sqref="D81">
    <cfRule type="cellIs" dxfId="19" priority="7" operator="between">
      <formula>0.01</formula>
      <formula>99999.99</formula>
    </cfRule>
    <cfRule type="cellIs" dxfId="18" priority="8" operator="greaterThan">
      <formula>10000000</formula>
    </cfRule>
  </conditionalFormatting>
  <conditionalFormatting sqref="D108">
    <cfRule type="cellIs" dxfId="17" priority="5" operator="between">
      <formula>0.01</formula>
      <formula>99999.99</formula>
    </cfRule>
    <cfRule type="cellIs" dxfId="16" priority="6" operator="greaterThan">
      <formula>10000000</formula>
    </cfRule>
  </conditionalFormatting>
  <conditionalFormatting sqref="D135">
    <cfRule type="cellIs" dxfId="15" priority="3" operator="between">
      <formula>0.01</formula>
      <formula>99999.99</formula>
    </cfRule>
    <cfRule type="cellIs" dxfId="14" priority="4" operator="greaterThan">
      <formula>10000000</formula>
    </cfRule>
  </conditionalFormatting>
  <conditionalFormatting sqref="D162">
    <cfRule type="cellIs" dxfId="13" priority="1" operator="between">
      <formula>0.01</formula>
      <formula>99999.99</formula>
    </cfRule>
    <cfRule type="cellIs" dxfId="12" priority="2" operator="greaterThan">
      <formula>10000000</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794A54CA-9FEA-4475-BC63-C21E0D6FDB54}">
          <x14:formula1>
            <xm:f>'1. Instrucciones'!$B$24:$B$43</xm:f>
          </x14:formula1>
          <xm:sqref>C3:C22 C31:C50 C58:C77 C85:C104 C112:C131 C139:C158</xm:sqref>
        </x14:dataValidation>
        <x14:dataValidation type="list" allowBlank="1" showInputMessage="1" showErrorMessage="1" xr:uid="{3C57E95A-E599-4B8D-A02E-780AAD0A585C}">
          <x14:formula1>
            <xm:f>DATOS!$A$10:$A$12</xm:f>
          </x14:formula1>
          <xm:sqref>B3:B22 B139:B158 B85:B104 B112:B131 B58:B77 B31:B50</xm:sqref>
        </x14:dataValidation>
        <x14:dataValidation type="list" allowBlank="1" showInputMessage="1" showErrorMessage="1" xr:uid="{B19384E7-DCE2-44D6-8F39-F588BD92595A}">
          <x14:formula1>
            <xm:f>DATOS!$A$3:$A$6</xm:f>
          </x14:formula1>
          <xm:sqref>F3:F22 F31:F50 F58:F77 F85:F104 F112:F131 F139:F158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8086C-EBF9-40EF-99F9-50F9C83489FE}">
  <sheetPr codeName="Hoja2">
    <pageSetUpPr autoPageBreaks="0"/>
  </sheetPr>
  <dimension ref="A1:AG12"/>
  <sheetViews>
    <sheetView showGridLines="0" zoomScaleNormal="100" workbookViewId="0">
      <selection activeCell="C12" sqref="C12"/>
    </sheetView>
  </sheetViews>
  <sheetFormatPr baseColWidth="10" defaultColWidth="11.42578125" defaultRowHeight="15" x14ac:dyDescent="0.25"/>
  <cols>
    <col min="1" max="1" width="37.28515625" customWidth="1"/>
    <col min="2" max="2" width="39.28515625" customWidth="1"/>
    <col min="3" max="8" width="20.7109375" customWidth="1"/>
    <col min="9" max="32" width="18.7109375" customWidth="1"/>
  </cols>
  <sheetData>
    <row r="1" spans="1:33" ht="71.25" customHeight="1" x14ac:dyDescent="0.25"/>
    <row r="2" spans="1:33" ht="54" customHeight="1" x14ac:dyDescent="0.25">
      <c r="A2" s="108" t="s">
        <v>1</v>
      </c>
      <c r="B2" s="108"/>
      <c r="C2" s="108"/>
      <c r="D2" s="108"/>
      <c r="E2" s="108"/>
      <c r="F2" s="108"/>
      <c r="G2" s="108"/>
      <c r="H2" s="108"/>
    </row>
    <row r="3" spans="1:33" ht="18.75" x14ac:dyDescent="0.3">
      <c r="A3" s="8"/>
      <c r="B3" s="8"/>
      <c r="C3" s="8"/>
      <c r="D3" s="8"/>
      <c r="E3" s="8"/>
      <c r="F3" s="8"/>
      <c r="G3" s="8"/>
      <c r="H3" s="8"/>
    </row>
    <row r="4" spans="1:33" ht="45" customHeight="1" x14ac:dyDescent="0.25">
      <c r="A4" s="9" t="s">
        <v>10</v>
      </c>
      <c r="B4" s="106" t="str">
        <f>'1. Instrucciones'!B19</f>
        <v>[TÍTULO]</v>
      </c>
      <c r="C4" s="106"/>
      <c r="D4" s="106"/>
      <c r="E4" s="106"/>
      <c r="F4" s="106"/>
      <c r="G4" s="106"/>
      <c r="H4" s="107"/>
    </row>
    <row r="5" spans="1:33" ht="18.75" x14ac:dyDescent="0.3">
      <c r="A5" s="10" t="s">
        <v>11</v>
      </c>
      <c r="B5" s="11" t="s">
        <v>12</v>
      </c>
      <c r="C5" s="12">
        <f>'1. Instrucciones'!$F$24</f>
        <v>0</v>
      </c>
      <c r="D5" s="12">
        <f>'1. Instrucciones'!$F$25</f>
        <v>0</v>
      </c>
      <c r="E5" s="12">
        <f>'1. Instrucciones'!$F$26</f>
        <v>0</v>
      </c>
      <c r="F5" s="12">
        <f>'1. Instrucciones'!$F$27</f>
        <v>0</v>
      </c>
      <c r="G5" s="12">
        <f>'1. Instrucciones'!$F$28</f>
        <v>0</v>
      </c>
      <c r="H5" s="12">
        <f>'1. Instrucciones'!$F$29</f>
        <v>0</v>
      </c>
      <c r="I5" s="1"/>
      <c r="J5" s="1"/>
      <c r="K5" s="1"/>
      <c r="L5" s="1"/>
      <c r="M5" s="1"/>
      <c r="N5" s="1"/>
      <c r="O5" s="1"/>
      <c r="P5" s="1"/>
      <c r="Q5" s="1"/>
      <c r="R5" s="1">
        <f>'1. Instrucciones'!$B$29</f>
        <v>0</v>
      </c>
      <c r="S5" s="1">
        <f>'1. Instrucciones'!$B$30</f>
        <v>0</v>
      </c>
      <c r="T5" s="1">
        <f>'1. Instrucciones'!$B$31</f>
        <v>0</v>
      </c>
      <c r="U5" s="1">
        <f>'1. Instrucciones'!$B$32</f>
        <v>0</v>
      </c>
      <c r="V5" s="1">
        <f>'1. Instrucciones'!$B$33</f>
        <v>0</v>
      </c>
      <c r="W5" s="1">
        <f>'1. Instrucciones'!$B$34</f>
        <v>0</v>
      </c>
      <c r="X5" s="1">
        <f>'1. Instrucciones'!$B$35</f>
        <v>0</v>
      </c>
      <c r="Y5" s="1">
        <f>'1. Instrucciones'!$B$36</f>
        <v>0</v>
      </c>
      <c r="Z5" s="1">
        <f>'1. Instrucciones'!$B$37</f>
        <v>0</v>
      </c>
      <c r="AA5" s="1">
        <f>'1. Instrucciones'!$B$38</f>
        <v>0</v>
      </c>
      <c r="AB5" s="1">
        <f>'1. Instrucciones'!$B$39</f>
        <v>0</v>
      </c>
      <c r="AC5" s="1">
        <f>'1. Instrucciones'!$B$40</f>
        <v>0</v>
      </c>
      <c r="AD5" s="1">
        <f>'1. Instrucciones'!$B$41</f>
        <v>0</v>
      </c>
      <c r="AE5" s="1">
        <f>'1. Instrucciones'!$B$42</f>
        <v>0</v>
      </c>
      <c r="AF5" s="1">
        <f>'1. Instrucciones'!$B$43</f>
        <v>0</v>
      </c>
    </row>
    <row r="6" spans="1:33" ht="18.75" x14ac:dyDescent="0.3">
      <c r="A6" s="13" t="s">
        <v>44</v>
      </c>
      <c r="B6" s="14">
        <f>SUM(C6:H6)</f>
        <v>0</v>
      </c>
      <c r="C6" s="15">
        <f>SUMIF('2.1 Ppto Desglosado'!B3:B22,"ASISTENCIA EXTERNA",'2.1 Ppto Desglosado'!D3:D22)+SUMIF('2.2 Ppto Desglosado'!B3:B22,"ASISTENCIA EXTERNA",'2.2 Ppto Desglosado'!D3:D22)</f>
        <v>0</v>
      </c>
      <c r="D6" s="15">
        <f>SUMIF('2.1 Ppto Desglosado'!B31:B50,"ASISTENCIA EXTERNA",'2.1 Ppto Desglosado'!D31:D50)+SUMIF('2.2 Ppto Desglosado'!B31:B50,"ASISTENCIA EXTERNA",'2.2 Ppto Desglosado'!D31:D50)</f>
        <v>0</v>
      </c>
      <c r="E6" s="16">
        <f>SUMIF('2.1 Ppto Desglosado'!B58:B77,"ASISTENCIA EXTERNA",'2.1 Ppto Desglosado'!D58:D77)+SUMIF('2.2 Ppto Desglosado'!B58:B77,"ASISTENCIA EXTERNA",'2.2 Ppto Desglosado'!D58:D77)</f>
        <v>0</v>
      </c>
      <c r="F6" s="16">
        <f>SUMIF('2.1 Ppto Desglosado'!B85:B104,"ASISTENCIA EXTERNA",'2.1 Ppto Desglosado'!D85:D104)+SUMIF('2.2 Ppto Desglosado'!B85:B104,"ASISTENCIA EXTERNA",'2.2 Ppto Desglosado'!D85:D104)</f>
        <v>0</v>
      </c>
      <c r="G6" s="16">
        <f>SUMIF('2.1 Ppto Desglosado'!B112:B131,"ASISTENCIA EXTERNA",'2.1 Ppto Desglosado'!D112:D131)+SUMIF('2.2 Ppto Desglosado'!B112:B131,"ASISTENCIA EXTERNA",'2.2 Ppto Desglosado'!D112:D131)</f>
        <v>0</v>
      </c>
      <c r="H6" s="16">
        <f>SUMIF('2.1 Ppto Desglosado'!B139:B158,"ASISTENCIA EXTERNA",'2.1 Ppto Desglosado'!D139:D158)+SUMIF('2.2 Ppto Desglosado'!B139:B158,"ASISTENCIA EXTERNA",'2.2 Ppto Desglosado'!D139:D158)</f>
        <v>0</v>
      </c>
      <c r="J6" s="1"/>
      <c r="K6" s="1"/>
      <c r="L6" s="1"/>
      <c r="M6" s="1"/>
      <c r="N6" s="1"/>
      <c r="O6" s="1"/>
      <c r="P6" s="1"/>
      <c r="Q6" s="1"/>
      <c r="R6" s="1"/>
      <c r="S6" s="1"/>
      <c r="T6" s="1"/>
      <c r="U6" s="1"/>
      <c r="V6" s="1"/>
      <c r="W6" s="1"/>
      <c r="X6" s="1"/>
      <c r="Y6" s="1"/>
      <c r="Z6" s="1"/>
      <c r="AA6" s="1"/>
      <c r="AB6" s="1"/>
      <c r="AC6" s="1"/>
      <c r="AD6" s="1"/>
      <c r="AE6" s="1"/>
      <c r="AF6" s="1"/>
    </row>
    <row r="7" spans="1:33" ht="18.75" x14ac:dyDescent="0.3">
      <c r="A7" s="13" t="s">
        <v>45</v>
      </c>
      <c r="B7" s="14">
        <f t="shared" ref="B7:B8" si="0">SUM(C7:H7)</f>
        <v>0</v>
      </c>
      <c r="C7" s="16">
        <f>SUMIF('2.1 Ppto Desglosado'!B3:B22,"SUBCONTRATACIÓN",'2.1 Ppto Desglosado'!D3:D22)+SUMIF('2.2 Ppto Desglosado'!B3:B22,"SUBCONTRATACIÓN",'2.2 Ppto Desglosado'!D3:D22)</f>
        <v>0</v>
      </c>
      <c r="D7" s="16">
        <f>SUMIF('2.1 Ppto Desglosado'!B31:B50,"SUBCONTRATACIÓN",'2.1 Ppto Desglosado'!D31:D50)+SUMIF('2.2 Ppto Desglosado'!B31:B50,"SUBCONTRATACIÓN",'2.2 Ppto Desglosado'!D31:D50)</f>
        <v>0</v>
      </c>
      <c r="E7" s="16">
        <f>SUMIF('2.1 Ppto Desglosado'!B58:B77,"SUBCONTRATACIÓN",'2.1 Ppto Desglosado'!D58:D77)+SUMIF('2.2 Ppto Desglosado'!B58:B77,"SUBCONTRATACIÓN",'2.2 Ppto Desglosado'!D58:D77)</f>
        <v>0</v>
      </c>
      <c r="F7" s="16">
        <f>SUMIF('2.1 Ppto Desglosado'!B85:B104,"SUBCONTRATACIÓN",'2.1 Ppto Desglosado'!D85:D104)+SUMIF('2.2 Ppto Desglosado'!B85:B104,"SUBCONTRATACIÓN",'2.2 Ppto Desglosado'!D85:D104)</f>
        <v>0</v>
      </c>
      <c r="G7" s="16">
        <f>SUMIF('2.1 Ppto Desglosado'!B112:B131,"SUBCONTRATACIÓN",'2.1 Ppto Desglosado'!D112:D131)+SUMIF('2.2 Ppto Desglosado'!B112:B131,"SUBCONTRATACIÓN",'2.2 Ppto Desglosado'!D112:D131)</f>
        <v>0</v>
      </c>
      <c r="H7" s="16">
        <f>SUMIF('2.1 Ppto Desglosado'!B139:B158,"SUBCONTRATACIÓN",'2.1 Ppto Desglosado'!D139:D158)+SUMIF('2.2 Ppto Desglosado'!B139:B158,"SUBCONTRATACIÓN",'2.2 Ppto Desglosado'!D139:D158)</f>
        <v>0</v>
      </c>
      <c r="I7" s="1"/>
      <c r="J7" s="1"/>
      <c r="K7" s="1"/>
      <c r="L7" s="1"/>
      <c r="M7" s="1"/>
      <c r="N7" s="1"/>
      <c r="O7" s="1"/>
      <c r="P7" s="1"/>
      <c r="Q7" s="1"/>
      <c r="R7" s="1"/>
      <c r="S7" s="1"/>
      <c r="T7" s="1"/>
      <c r="U7" s="1"/>
      <c r="V7" s="1"/>
      <c r="W7" s="1"/>
      <c r="X7" s="1"/>
      <c r="Y7" s="1"/>
      <c r="Z7" s="1"/>
      <c r="AA7" s="1"/>
      <c r="AB7" s="1"/>
      <c r="AC7" s="1"/>
      <c r="AD7" s="1"/>
      <c r="AE7" s="1"/>
      <c r="AF7" s="1"/>
    </row>
    <row r="8" spans="1:33" ht="18.75" x14ac:dyDescent="0.3">
      <c r="A8" s="13" t="s">
        <v>46</v>
      </c>
      <c r="B8" s="14">
        <f t="shared" si="0"/>
        <v>0</v>
      </c>
      <c r="C8" s="16">
        <f>SUMIF('2.1 Ppto Desglosado'!B3:B22,"MATERIAL INVENTARIABLE",'2.1 Ppto Desglosado'!D3:D22)+SUMIF('2.2 Ppto Desglosado'!B3:B22,"MATERIAL INVENTARIABLE",'2.2 Ppto Desglosado'!D3:D22)</f>
        <v>0</v>
      </c>
      <c r="D8" s="16">
        <f>SUMIF('2.1 Ppto Desglosado'!B31:B50,"MATERIAL INVENTARIABLE",'2.1 Ppto Desglosado'!D31:D50)+SUMIF('2.2 Ppto Desglosado'!B31:B50,"MATERIAL INVENTARIABLE",'2.2 Ppto Desglosado'!D31:D50)</f>
        <v>0</v>
      </c>
      <c r="E8" s="16">
        <f>SUMIF('2.1 Ppto Desglosado'!B58:B77,"MATERIAL INVENTARIABLE",'2.1 Ppto Desglosado'!D58:D77)+SUMIF('2.2 Ppto Desglosado'!B58:B77,"MATERIAL INVENTARIABLE",'2.2 Ppto Desglosado'!D58:D77)</f>
        <v>0</v>
      </c>
      <c r="F8" s="16">
        <f>SUMIF('2.1 Ppto Desglosado'!B85:B104,"MATERIAL INVENTARIABLE",'2.1 Ppto Desglosado'!D85:D104)+SUMIF('2.2 Ppto Desglosado'!B85:B104,"MATERIAL INVENTARIABLE",'2.2 Ppto Desglosado'!D85:D104)</f>
        <v>0</v>
      </c>
      <c r="G8" s="16">
        <f>SUMIF('2.1 Ppto Desglosado'!B112:B131,"MATERIAL INVENTARIABLE",'2.1 Ppto Desglosado'!D112:D131)+SUMIF('2.2 Ppto Desglosado'!B112:B131,"MATERIAL INVENTARIABLE",'2.2 Ppto Desglosado'!D112:D131)</f>
        <v>0</v>
      </c>
      <c r="H8" s="16">
        <f>SUMIF('2.1 Ppto Desglosado'!B139:B158,"MATERIAL INVENTARIABLE",'2.1 Ppto Desglosado'!D139:D158)+SUMIF('2.2 Ppto Desglosado'!B139:B158,"MATERIAL INVENTARIABLE",'2.2 Ppto Desglosado'!D139:D158)</f>
        <v>0</v>
      </c>
      <c r="I8" s="2"/>
      <c r="J8" s="2"/>
      <c r="K8" s="2"/>
      <c r="L8" s="2"/>
      <c r="M8" s="2"/>
      <c r="N8" s="2"/>
      <c r="O8" s="2"/>
      <c r="P8" s="2"/>
      <c r="Q8" s="2"/>
      <c r="R8" s="2"/>
      <c r="S8" s="2"/>
      <c r="T8" s="2"/>
      <c r="U8" s="2"/>
      <c r="V8" s="2"/>
      <c r="W8" s="2"/>
      <c r="X8" s="2"/>
      <c r="Y8" s="2"/>
      <c r="Z8" s="2"/>
      <c r="AA8" s="2"/>
      <c r="AB8" s="2"/>
      <c r="AC8" s="2"/>
      <c r="AD8" s="2"/>
      <c r="AE8" s="2"/>
      <c r="AF8" s="2"/>
      <c r="AG8" s="2"/>
    </row>
    <row r="9" spans="1:33" ht="19.5" thickBot="1" x14ac:dyDescent="0.35">
      <c r="A9" s="17" t="s">
        <v>41</v>
      </c>
      <c r="B9" s="18">
        <f>SUM(C9:H9)</f>
        <v>0</v>
      </c>
      <c r="C9" s="19">
        <f>'2.1 Ppto Desglosado'!D23+'2.2 Ppto Desglosado'!D23</f>
        <v>0</v>
      </c>
      <c r="D9" s="20">
        <f>'2.1 Ppto Desglosado'!D51+'2.2 Ppto Desglosado'!D51</f>
        <v>0</v>
      </c>
      <c r="E9" s="20">
        <f>'2.1 Ppto Desglosado'!D78+'2.2 Ppto Desglosado'!D78</f>
        <v>0</v>
      </c>
      <c r="F9" s="20">
        <f>'2.1 Ppto Desglosado'!D105+'2.2 Ppto Desglosado'!D105</f>
        <v>0</v>
      </c>
      <c r="G9" s="20">
        <f>'2.1 Ppto Desglosado'!D132+'2.2 Ppto Desglosado'!D132</f>
        <v>0</v>
      </c>
      <c r="H9" s="20">
        <f>'2.1 Ppto Desglosado'!D159+'2.2 Ppto Desglosado'!D159</f>
        <v>0</v>
      </c>
      <c r="I9" s="3"/>
      <c r="J9" s="3"/>
      <c r="K9" s="3"/>
      <c r="L9" s="3"/>
      <c r="M9" s="3"/>
      <c r="N9" s="3"/>
      <c r="O9" s="3"/>
      <c r="P9" s="3"/>
      <c r="Q9" s="3"/>
      <c r="R9" s="3"/>
      <c r="S9" s="3"/>
      <c r="T9" s="3"/>
      <c r="U9" s="3"/>
      <c r="V9" s="3"/>
      <c r="W9" s="3"/>
      <c r="X9" s="3"/>
      <c r="Y9" s="3"/>
      <c r="Z9" s="3"/>
      <c r="AA9" s="3"/>
      <c r="AB9" s="3"/>
      <c r="AC9" s="3"/>
      <c r="AD9" s="3"/>
      <c r="AE9" s="3"/>
      <c r="AF9" s="3"/>
    </row>
    <row r="10" spans="1:33" ht="19.5" thickBot="1" x14ac:dyDescent="0.35">
      <c r="A10" s="17" t="s">
        <v>63</v>
      </c>
      <c r="B10" s="18">
        <f>SUM(C10:H10)</f>
        <v>0</v>
      </c>
      <c r="C10" s="19">
        <f>'2.1 Ppto Desglosado'!H23+'2.2 Ppto Desglosado'!D24</f>
        <v>0</v>
      </c>
      <c r="D10" s="20">
        <f>'2.1 Ppto Desglosado'!H51+'2.2 Ppto Desglosado'!D52</f>
        <v>0</v>
      </c>
      <c r="E10" s="20">
        <f>'2.1 Ppto Desglosado'!H78+'2.2 Ppto Desglosado'!D79</f>
        <v>0</v>
      </c>
      <c r="F10" s="20">
        <f>'2.1 Ppto Desglosado'!H105+'2.2 Ppto Desglosado'!D106</f>
        <v>0</v>
      </c>
      <c r="G10" s="20">
        <f>'2.1 Ppto Desglosado'!H132+'2.2 Ppto Desglosado'!D133</f>
        <v>0</v>
      </c>
      <c r="H10" s="20">
        <f>'2.1 Ppto Desglosado'!H159+'2.2 Ppto Desglosado'!D160</f>
        <v>0</v>
      </c>
      <c r="I10" s="3"/>
      <c r="J10" s="3"/>
      <c r="K10" s="3"/>
      <c r="L10" s="3"/>
      <c r="M10" s="3"/>
      <c r="N10" s="3"/>
      <c r="O10" s="3"/>
      <c r="P10" s="3"/>
      <c r="Q10" s="3"/>
      <c r="R10" s="3"/>
      <c r="S10" s="3"/>
      <c r="T10" s="3"/>
      <c r="U10" s="3"/>
      <c r="V10" s="3"/>
      <c r="W10" s="3"/>
      <c r="X10" s="3"/>
      <c r="Y10" s="3"/>
      <c r="Z10" s="3"/>
      <c r="AA10" s="3"/>
      <c r="AB10" s="3"/>
      <c r="AC10" s="3"/>
      <c r="AD10" s="3"/>
      <c r="AE10" s="3"/>
      <c r="AF10" s="3"/>
    </row>
    <row r="11" spans="1:33" ht="19.5" thickBot="1" x14ac:dyDescent="0.35">
      <c r="A11" s="17" t="s">
        <v>25</v>
      </c>
      <c r="B11" s="18">
        <f>SUM(C11:H11)</f>
        <v>0</v>
      </c>
      <c r="C11" s="19">
        <f>('2.1 Ppto Desglosado'!H25+'2.2 Ppto Desglosado'!D26)*D12</f>
        <v>0</v>
      </c>
      <c r="D11" s="20">
        <f>('2.1 Ppto Desglosado'!H53+'2.2 Ppto Desglosado'!D54)*D12</f>
        <v>0</v>
      </c>
      <c r="E11" s="20">
        <f>('2.1 Ppto Desglosado'!H80+'2.2 Ppto Desglosado'!D81)*D12</f>
        <v>0</v>
      </c>
      <c r="F11" s="20">
        <f>('2.1 Ppto Desglosado'!H107+'2.2 Ppto Desglosado'!D108)*D12</f>
        <v>0</v>
      </c>
      <c r="G11" s="20">
        <f>('2.1 Ppto Desglosado'!H134+'2.2 Ppto Desglosado'!D135)*D12</f>
        <v>0</v>
      </c>
      <c r="H11" s="20">
        <f>('2.1 Ppto Desglosado'!H161+'2.2 Ppto Desglosado'!D162)*D12</f>
        <v>0</v>
      </c>
      <c r="I11" s="3"/>
      <c r="J11" s="3"/>
      <c r="K11" s="3"/>
      <c r="L11" s="3"/>
      <c r="M11" s="3"/>
      <c r="N11" s="3"/>
      <c r="O11" s="3"/>
      <c r="P11" s="3"/>
      <c r="Q11" s="3"/>
      <c r="R11" s="3"/>
      <c r="S11" s="3"/>
      <c r="T11" s="3"/>
      <c r="U11" s="3"/>
      <c r="V11" s="3"/>
      <c r="W11" s="3"/>
      <c r="X11" s="3"/>
      <c r="Y11" s="3"/>
      <c r="Z11" s="3"/>
      <c r="AA11" s="3"/>
      <c r="AB11" s="3"/>
      <c r="AC11" s="3"/>
      <c r="AD11" s="3"/>
      <c r="AE11" s="3"/>
      <c r="AF11" s="3"/>
    </row>
    <row r="12" spans="1:33" x14ac:dyDescent="0.25">
      <c r="C12" s="25">
        <f>'2.1 Ppto Desglosado'!H25+'2.1 Ppto Desglosado'!H53+'2.1 Ppto Desglosado'!H80+'2.1 Ppto Desglosado'!H107+'2.1 Ppto Desglosado'!H134+'2.1 Ppto Desglosado'!H161+'2.2 Ppto Desglosado'!D26+'2.2 Ppto Desglosado'!D54+'2.2 Ppto Desglosado'!D81+'2.2 Ppto Desglosado'!D108+'2.2 Ppto Desglosado'!D135+'2.2 Ppto Desglosado'!D162</f>
        <v>0</v>
      </c>
      <c r="D12" s="25">
        <f>IF(C12&lt;=10000000,1,(10000000/C12))</f>
        <v>1</v>
      </c>
    </row>
  </sheetData>
  <sheetProtection algorithmName="SHA-512" hashValue="ECcVeKJweTWOr1J3i4i4OT6ft7ITBa8a9XIS2MQzXBlnkHrDbMaRIPeaUWJ7eIlEqyZkE325Qsm96SbntzwKtQ==" saltValue="e7HBLbGHl8j6ld+V2dgvdg==" spinCount="100000" sheet="1" objects="1" scenarios="1"/>
  <mergeCells count="2">
    <mergeCell ref="B4:H4"/>
    <mergeCell ref="A2:H2"/>
  </mergeCells>
  <phoneticPr fontId="6" type="noConversion"/>
  <conditionalFormatting sqref="B4">
    <cfRule type="expression" dxfId="11" priority="29">
      <formula>B4=0</formula>
    </cfRule>
    <cfRule type="expression" dxfId="10" priority="30" stopIfTrue="1">
      <formula>B$5&lt;&gt;0</formula>
    </cfRule>
  </conditionalFormatting>
  <conditionalFormatting sqref="B7">
    <cfRule type="expression" dxfId="9" priority="1">
      <formula>AND($B$7&gt;60000,($B$7/$B$11)&gt;0.2)</formula>
    </cfRule>
  </conditionalFormatting>
  <conditionalFormatting sqref="C5:H5 R5:AF7">
    <cfRule type="cellIs" dxfId="8" priority="18" operator="notEqual">
      <formula>0</formula>
    </cfRule>
  </conditionalFormatting>
  <conditionalFormatting sqref="C6:H8">
    <cfRule type="expression" dxfId="7" priority="4">
      <formula>C$5&lt;&gt;0</formula>
    </cfRule>
    <cfRule type="expression" dxfId="6" priority="5">
      <formula>C6 = 0</formula>
    </cfRule>
  </conditionalFormatting>
  <conditionalFormatting sqref="C9:H11">
    <cfRule type="expression" dxfId="5" priority="2">
      <formula>C$5&lt;&gt;0</formula>
    </cfRule>
    <cfRule type="expression" dxfId="4" priority="3">
      <formula>C9 = 0</formula>
    </cfRule>
  </conditionalFormatting>
  <conditionalFormatting sqref="R8:AF8">
    <cfRule type="expression" dxfId="3" priority="10">
      <formula>R$5&lt;&gt;0</formula>
    </cfRule>
    <cfRule type="expression" dxfId="2" priority="11">
      <formula>R8 = 0</formula>
    </cfRule>
  </conditionalFormatting>
  <conditionalFormatting sqref="R9:AF11">
    <cfRule type="expression" dxfId="1" priority="12">
      <formula>R$5&lt;&gt;0</formula>
    </cfRule>
    <cfRule type="expression" dxfId="0" priority="15">
      <formula>R9 = 0</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83F86-18B5-4E70-BA78-A8039D0DEAB3}">
  <sheetPr codeName="Hoja6"/>
  <dimension ref="A2:C12"/>
  <sheetViews>
    <sheetView workbookViewId="0">
      <selection activeCell="A7" sqref="A7"/>
    </sheetView>
  </sheetViews>
  <sheetFormatPr baseColWidth="10" defaultColWidth="11.42578125" defaultRowHeight="15" x14ac:dyDescent="0.25"/>
  <cols>
    <col min="1" max="1" width="54.7109375" customWidth="1"/>
    <col min="2" max="2" width="5.85546875" customWidth="1"/>
    <col min="3" max="3" width="41.85546875" customWidth="1"/>
  </cols>
  <sheetData>
    <row r="2" spans="1:3" x14ac:dyDescent="0.25">
      <c r="A2" s="6" t="s">
        <v>17</v>
      </c>
      <c r="C2" s="7" t="s">
        <v>9</v>
      </c>
    </row>
    <row r="3" spans="1:3" ht="15" customHeight="1" x14ac:dyDescent="0.25">
      <c r="A3" s="26" t="s">
        <v>75</v>
      </c>
      <c r="C3" s="5" t="s">
        <v>18</v>
      </c>
    </row>
    <row r="4" spans="1:3" x14ac:dyDescent="0.25">
      <c r="A4" s="4" t="s">
        <v>77</v>
      </c>
      <c r="C4" s="5" t="s">
        <v>19</v>
      </c>
    </row>
    <row r="5" spans="1:3" x14ac:dyDescent="0.25">
      <c r="A5" s="27" t="s">
        <v>78</v>
      </c>
      <c r="C5" s="5" t="s">
        <v>20</v>
      </c>
    </row>
    <row r="6" spans="1:3" ht="18" customHeight="1" x14ac:dyDescent="0.25">
      <c r="A6" s="26" t="s">
        <v>79</v>
      </c>
      <c r="C6" s="4" t="s">
        <v>21</v>
      </c>
    </row>
    <row r="7" spans="1:3" ht="29.45" customHeight="1" x14ac:dyDescent="0.25">
      <c r="A7" s="28"/>
    </row>
    <row r="9" spans="1:3" x14ac:dyDescent="0.25">
      <c r="A9" s="7" t="s">
        <v>51</v>
      </c>
    </row>
    <row r="10" spans="1:3" x14ac:dyDescent="0.25">
      <c r="A10" s="4" t="s">
        <v>52</v>
      </c>
    </row>
    <row r="11" spans="1:3" x14ac:dyDescent="0.25">
      <c r="A11" s="4" t="s">
        <v>42</v>
      </c>
    </row>
    <row r="12" spans="1:3" x14ac:dyDescent="0.25">
      <c r="A12" s="4" t="s">
        <v>43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GENERAL</vt:lpstr>
      <vt:lpstr>1. Instrucciones</vt:lpstr>
      <vt:lpstr>2.1 Ppto Desglosado</vt:lpstr>
      <vt:lpstr>2.2 Ppto Desglosado</vt:lpstr>
      <vt:lpstr>3. Ppto Total</vt:lpstr>
      <vt:lpstr>DATOS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José Vegas Gila</dc:creator>
  <cp:keywords/>
  <dc:description/>
  <cp:lastModifiedBy>Juan José Vegas Gila</cp:lastModifiedBy>
  <cp:revision/>
  <dcterms:created xsi:type="dcterms:W3CDTF">2022-10-11T09:31:38Z</dcterms:created>
  <dcterms:modified xsi:type="dcterms:W3CDTF">2024-04-22T13:57:33Z</dcterms:modified>
  <cp:category/>
  <cp:contentStatus/>
</cp:coreProperties>
</file>