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4_Seguimiento_EC_Textil\01_FASE I FORMULARIO\Plantillas presupuesto\"/>
    </mc:Choice>
  </mc:AlternateContent>
  <xr:revisionPtr revIDLastSave="0" documentId="13_ncr:1_{A20472A3-1E2D-49CF-BC75-17BEFD07E260}" xr6:coauthVersionLast="47" xr6:coauthVersionMax="47" xr10:uidLastSave="{00000000-0000-0000-0000-000000000000}"/>
  <workbookProtection workbookAlgorithmName="SHA-512" workbookHashValue="NHRf9JVWhGHlLAYAV2ehyYFAR+z0j44e3wNdgSpUaohwfDBX0hybOlah3R0GvnWiYLu4j6NZm/k8O++NLHiHgg==" workbookSaltValue="DATfWoTcOUAph7CJ54R4Ww==" workbookSpinCount="100000" lockStructure="1"/>
  <bookViews>
    <workbookView xWindow="-120" yWindow="-120" windowWidth="29040" windowHeight="15840" tabRatio="688" xr2:uid="{5D2248CD-E6AC-4C1D-832F-519545CBCC89}"/>
  </bookViews>
  <sheets>
    <sheet name="GENERAL" sheetId="38" r:id="rId1"/>
    <sheet name="1. Instrucciones" sheetId="2" r:id="rId2"/>
    <sheet name="2. Ppto Desglosado" sheetId="3" r:id="rId3"/>
    <sheet name="3. Ppto Total" sheetId="1" r:id="rId4"/>
    <sheet name="4. Coste de Personal" sheetId="33" r:id="rId5"/>
    <sheet name="DATOS" sheetId="31" state="hidden" r:id="rId6"/>
  </sheets>
  <definedNames>
    <definedName name="_xlnm._FilterDatabase" localSheetId="3" hidden="1">'3. Ppto Total'!$AF$5:$AF$15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 l="1"/>
  <c r="B52" i="33"/>
  <c r="B41" i="33"/>
  <c r="B31" i="33"/>
  <c r="B21" i="33"/>
  <c r="B11" i="33"/>
  <c r="D103" i="3" l="1"/>
  <c r="D155" i="3"/>
  <c r="D129" i="3"/>
  <c r="D77" i="3"/>
  <c r="D51" i="3"/>
  <c r="D24" i="3"/>
  <c r="H14" i="1" l="1"/>
  <c r="H13" i="1"/>
  <c r="H12" i="1"/>
  <c r="H11" i="1"/>
  <c r="H10" i="1"/>
  <c r="H9" i="1"/>
  <c r="H8" i="1"/>
  <c r="H7" i="1"/>
  <c r="H6" i="1"/>
  <c r="G14" i="1"/>
  <c r="G13" i="1"/>
  <c r="G12" i="1"/>
  <c r="G11" i="1"/>
  <c r="G10" i="1"/>
  <c r="G9" i="1"/>
  <c r="G8" i="1"/>
  <c r="G7" i="1"/>
  <c r="G6" i="1"/>
  <c r="F14" i="1"/>
  <c r="F13" i="1"/>
  <c r="F12" i="1"/>
  <c r="F11" i="1"/>
  <c r="F10" i="1"/>
  <c r="F9" i="1"/>
  <c r="F8" i="1"/>
  <c r="F7" i="1"/>
  <c r="F6" i="1"/>
  <c r="E14" i="1"/>
  <c r="E13" i="1"/>
  <c r="E12" i="1"/>
  <c r="E11" i="1"/>
  <c r="E10" i="1"/>
  <c r="E9" i="1"/>
  <c r="E8" i="1"/>
  <c r="E7" i="1"/>
  <c r="E6" i="1"/>
  <c r="D14" i="1"/>
  <c r="D13" i="1"/>
  <c r="D12" i="1"/>
  <c r="D11" i="1"/>
  <c r="D10" i="1"/>
  <c r="D9" i="1"/>
  <c r="D8" i="1"/>
  <c r="D7" i="1"/>
  <c r="D6" i="1"/>
  <c r="C14" i="1" l="1"/>
  <c r="C13" i="1"/>
  <c r="C12" i="1"/>
  <c r="C11" i="1"/>
  <c r="B11" i="1" s="1"/>
  <c r="C10" i="1"/>
  <c r="B10" i="1" s="1"/>
  <c r="C9" i="1"/>
  <c r="B9" i="1" s="1"/>
  <c r="C6" i="1"/>
  <c r="B6" i="1" s="1"/>
  <c r="C7" i="1"/>
  <c r="B7" i="1" s="1"/>
  <c r="B106" i="3"/>
  <c r="B80" i="3"/>
  <c r="C8" i="1"/>
  <c r="B8" i="1" s="1"/>
  <c r="H5" i="1"/>
  <c r="G5" i="1"/>
  <c r="F5" i="1"/>
  <c r="B1" i="33"/>
  <c r="B12" i="1" l="1"/>
  <c r="D23" i="3"/>
  <c r="C15" i="1" s="1"/>
  <c r="B132" i="3"/>
  <c r="D154" i="3"/>
  <c r="H15" i="1" s="1"/>
  <c r="E5" i="1"/>
  <c r="D5" i="1"/>
  <c r="C5" i="1"/>
  <c r="B54" i="3"/>
  <c r="B28" i="3"/>
  <c r="D128" i="3"/>
  <c r="G15" i="1" s="1"/>
  <c r="D102" i="3"/>
  <c r="F15" i="1" s="1"/>
  <c r="D76" i="3"/>
  <c r="E15" i="1" s="1"/>
  <c r="D50" i="3"/>
  <c r="D15" i="1" s="1"/>
  <c r="B15" i="1" l="1"/>
  <c r="B13" i="1"/>
  <c r="B14" i="1"/>
  <c r="D130" i="3"/>
  <c r="D156" i="3"/>
  <c r="D104" i="3"/>
  <c r="D78" i="3"/>
  <c r="D52" i="3"/>
  <c r="D25" i="3"/>
  <c r="B1" i="3"/>
  <c r="C17" i="1" l="1"/>
  <c r="R5" i="1"/>
  <c r="S5" i="1"/>
  <c r="T5" i="1"/>
  <c r="U5" i="1"/>
  <c r="V5" i="1"/>
  <c r="W5" i="1"/>
  <c r="X5" i="1"/>
  <c r="Y5" i="1"/>
  <c r="Z5" i="1"/>
  <c r="AA5" i="1"/>
  <c r="AB5" i="1"/>
  <c r="AC5" i="1"/>
  <c r="AD5" i="1"/>
  <c r="AE5" i="1"/>
  <c r="AF5" i="1"/>
  <c r="B4" i="1" l="1"/>
  <c r="D16" i="1"/>
  <c r="G16" i="1"/>
  <c r="H16" i="1"/>
  <c r="F16" i="1"/>
  <c r="E16" i="1"/>
  <c r="C16" i="1"/>
  <c r="B16" i="1" l="1"/>
</calcChain>
</file>

<file path=xl/sharedStrings.xml><?xml version="1.0" encoding="utf-8"?>
<sst xmlns="http://schemas.openxmlformats.org/spreadsheetml/2006/main" count="174" uniqueCount="81">
  <si>
    <t>PRESUPUESTO sin IVA, IGIC o IPSI</t>
  </si>
  <si>
    <t>CONVOCATORIA DE SUBVENCIONES PARA EL IMPULSO DE LA ECONOMÍA CIRCULAR EN LA EMPRESA PARA EL AÑO 2023</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</si>
  <si>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</si>
  <si>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</si>
  <si>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</si>
  <si>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</si>
  <si>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</si>
  <si>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</si>
  <si>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</si>
  <si>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</si>
  <si>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</si>
  <si>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</si>
  <si>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</si>
  <si>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</si>
  <si>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</si>
  <si>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 xml:space="preserve">COSTE DE INVERSIÓN </t>
  </si>
  <si>
    <t>Micro-Empresa</t>
  </si>
  <si>
    <t>Coste de referencia a una inversión similar menos respetuosa con el medio ambiente</t>
  </si>
  <si>
    <t>Pequeña Empresa</t>
  </si>
  <si>
    <t xml:space="preserve">Coste de la inversión separada que genera una mayor protección medioambiental </t>
  </si>
  <si>
    <t>Mediana Empresa</t>
  </si>
  <si>
    <t>Otros</t>
  </si>
  <si>
    <t>Empresa no PYME</t>
  </si>
  <si>
    <t>Entidad 1</t>
  </si>
  <si>
    <t>Entidad 2</t>
  </si>
  <si>
    <t xml:space="preserve">% DE AYUDA </t>
  </si>
  <si>
    <t>AYUDA SOLICITADA</t>
  </si>
  <si>
    <t>ASPECTOS GENERALES A TENER EN CUENTA EN LA ELABORACION DEL PRESUPUESTO</t>
  </si>
  <si>
    <t>CRITERIOS DE ELEGIBILIDAD</t>
  </si>
  <si>
    <t>Para que los gastos en los que incurren el o los Beneficiarios sean elegibles y por tanto puedan ser incluidos en sus informes financieros y financiados con fondos del proyecto, deberán ajustarse a los siguientes criterios: </t>
  </si>
  <si>
    <t>IMPORTE €</t>
  </si>
  <si>
    <t>TOTAL PRESUPUESTO</t>
  </si>
  <si>
    <t>SUBCONTRATACIÓN</t>
  </si>
  <si>
    <t>Entidad 3</t>
  </si>
  <si>
    <t>Entidad 4</t>
  </si>
  <si>
    <t>Entidad 5</t>
  </si>
  <si>
    <t>Entidad 6</t>
  </si>
  <si>
    <t>PARTIDAS</t>
  </si>
  <si>
    <t xml:space="preserve">COSTES DE PERSONAL </t>
  </si>
  <si>
    <t xml:space="preserve">COSTES DE INSTRUMENTAL Y MATERIAL </t>
  </si>
  <si>
    <t>COSTES DE INVESTIGACIÓN CONTRACTUAL, CONOCIMIENTOS TÉCNICOS Y PATENTES ADQUIRIDAS</t>
  </si>
  <si>
    <t>COMUNICACIÓN</t>
  </si>
  <si>
    <t>AUDITORÍA</t>
  </si>
  <si>
    <t>DOCUMENTACIÓN JUSTIFICATIVA</t>
  </si>
  <si>
    <t xml:space="preserve">ASISTENCIA EXTERNA </t>
  </si>
  <si>
    <r>
      <rPr>
        <b/>
        <i/>
        <sz val="11"/>
        <color theme="0"/>
        <rFont val="Calibri"/>
        <family val="2"/>
        <scheme val="minor"/>
      </rPr>
      <t xml:space="preserve">DESGLOSE DEL PRESUPUESTO DEL PROYECTO: </t>
    </r>
    <r>
      <rPr>
        <b/>
        <u/>
        <sz val="11"/>
        <color theme="0"/>
        <rFont val="Calibri"/>
        <family val="2"/>
        <scheme val="minor"/>
      </rPr>
      <t>GASTOS DE PERSONAL DE NUEVA CONTRATACIÓN</t>
    </r>
  </si>
  <si>
    <t xml:space="preserve">Puesto </t>
  </si>
  <si>
    <t>Tipo</t>
  </si>
  <si>
    <t>Meses de dedicación</t>
  </si>
  <si>
    <t>Tareas encomendadas</t>
  </si>
  <si>
    <t>Personal Contratado</t>
  </si>
  <si>
    <t>TRADE</t>
  </si>
  <si>
    <t>Coste €</t>
  </si>
  <si>
    <t xml:space="preserve">Los formularios están bloqueados y protegidos, de tal forma que solo se podrán cumplimentar los campos habilitados para ello (únicamente celdas con fondo blanco). 
</t>
  </si>
  <si>
    <t>GASTOS GENERALES</t>
  </si>
  <si>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C.</t>
    </r>
    <r>
      <rPr>
        <sz val="11"/>
        <color rgb="FF000000"/>
        <rFont val="Calibri"/>
        <family val="2"/>
      </rPr>
      <t xml:space="preserve"> Los gastos para la adquisición de terrenos u otros activos inmuebles, ni la adquisición y construcción de oficinas. 
</t>
    </r>
    <r>
      <rPr>
        <b/>
        <sz val="11"/>
        <color rgb="FF000000"/>
        <rFont val="Calibri"/>
        <family val="2"/>
      </rPr>
      <t>D.</t>
    </r>
    <r>
      <rPr>
        <sz val="11"/>
        <color rgb="FF000000"/>
        <rFont val="Calibri"/>
        <family val="2"/>
      </rPr>
      <t xml:space="preserve"> Los impuestos indirectos.  
</t>
    </r>
    <r>
      <rPr>
        <b/>
        <sz val="11"/>
        <color rgb="FF000000"/>
        <rFont val="Calibri"/>
        <family val="2"/>
      </rPr>
      <t xml:space="preserve">E. </t>
    </r>
    <r>
      <rPr>
        <sz val="11"/>
        <color rgb="FF000000"/>
        <rFont val="Calibri"/>
        <family val="2"/>
      </rPr>
      <t xml:space="preserve">Los gastos para la adquisición de materias primas. </t>
    </r>
    <r>
      <rPr>
        <b/>
        <sz val="11"/>
        <color rgb="FF000000"/>
        <rFont val="Calibri"/>
        <family val="2"/>
      </rPr>
      <t xml:space="preserve">
F.</t>
    </r>
    <r>
      <rPr>
        <sz val="11"/>
        <color rgb="FF000000"/>
        <rFont val="Calibri"/>
        <family val="2"/>
      </rPr>
      <t xml:space="preserve"> Los costes imputables a la actividad ordinaria de la empresa. </t>
    </r>
    <r>
      <rPr>
        <b/>
        <sz val="11"/>
        <color rgb="FF000000"/>
        <rFont val="Calibri"/>
        <family val="2"/>
      </rPr>
      <t xml:space="preserve">
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r>
      <rPr>
        <b/>
        <sz val="11"/>
        <color rgb="FF000000"/>
        <rFont val="Calibri"/>
        <family val="2"/>
      </rPr>
      <t xml:space="preserve">H. </t>
    </r>
    <r>
      <rPr>
        <sz val="11"/>
        <color rgb="FF000000"/>
        <rFont val="Calibri"/>
        <family val="2"/>
      </rPr>
      <t xml:space="preserve">Los gastos corrientes de mantenimiento de oficinas o equipos o papelería. </t>
    </r>
    <r>
      <rPr>
        <b/>
        <sz val="11"/>
        <color rgb="FF000000"/>
        <rFont val="Calibri"/>
        <family val="2"/>
      </rPr>
      <t xml:space="preserve">
I.</t>
    </r>
    <r>
      <rPr>
        <sz val="11"/>
        <color rgb="FF000000"/>
        <rFont val="Calibri"/>
        <family val="2"/>
      </rPr>
      <t xml:space="preserve"> Los gastos de arrendamiento de terrenos.  </t>
    </r>
    <r>
      <rPr>
        <b/>
        <sz val="11"/>
        <color rgb="FF000000"/>
        <rFont val="Calibri"/>
        <family val="2"/>
      </rPr>
      <t xml:space="preserve">
J.</t>
    </r>
    <r>
      <rPr>
        <sz val="11"/>
        <color rgb="FF000000"/>
        <rFont val="Calibri"/>
        <family val="2"/>
      </rPr>
      <t xml:space="preserve"> Los costes de la actividad que el beneficiario realizaría de todos modos o que compensen el riesgo comercial normal de la actividad económica. </t>
    </r>
    <r>
      <rPr>
        <b/>
        <sz val="11"/>
        <color rgb="FF000000"/>
        <rFont val="Calibri"/>
        <family val="2"/>
      </rPr>
      <t xml:space="preserve">
K. </t>
    </r>
    <r>
      <rPr>
        <sz val="11"/>
        <color rgb="FF000000"/>
        <rFont val="Calibri"/>
        <family val="2"/>
      </rPr>
      <t xml:space="preserve">Los gastos contraídos antes de la fecha de solicitud de la ayuda.  </t>
    </r>
    <r>
      <rPr>
        <b/>
        <sz val="11"/>
        <color rgb="FF000000"/>
        <rFont val="Calibri"/>
        <family val="2"/>
      </rPr>
      <t xml:space="preserve">
L. </t>
    </r>
    <r>
      <rPr>
        <sz val="11"/>
        <color rgb="FF000000"/>
        <rFont val="Calibri"/>
        <family val="2"/>
      </rPr>
      <t xml:space="preserve">Los gastos con un coste de adquisición superior al valor del mercado. </t>
    </r>
    <r>
      <rPr>
        <b/>
        <sz val="11"/>
        <color rgb="FF000000"/>
        <rFont val="Calibri"/>
        <family val="2"/>
      </rPr>
      <t xml:space="preserve"> </t>
    </r>
  </si>
  <si>
    <r>
      <rPr>
        <b/>
        <sz val="11"/>
        <rFont val="Calibri"/>
        <family val="2"/>
        <scheme val="minor"/>
      </rPr>
      <t>A.</t>
    </r>
    <r>
      <rPr>
        <sz val="11"/>
        <rFont val="Calibri"/>
        <family val="2"/>
        <scheme val="minor"/>
      </rPr>
      <t xml:space="preserve"> Estar de manera indubitada relacionados con la actividad objeto de la ayuda, ser necesarios para su ejecución, estar encuadrado en la categoría 7.a. y encontrarse efectivamente pagados con anterioridad a la finalización del periodo de justificación.  
</t>
    </r>
    <r>
      <rPr>
        <b/>
        <sz val="11"/>
        <rFont val="Calibri"/>
        <family val="2"/>
        <scheme val="minor"/>
      </rPr>
      <t xml:space="preserve">B. </t>
    </r>
    <r>
      <rPr>
        <sz val="11"/>
        <rFont val="Calibri"/>
        <family val="2"/>
        <scheme val="minor"/>
      </rPr>
      <t xml:space="preserve">Estar a nombre del beneficiario. En el caso de agrupaciones los gastos deberán estar a nombre de la entidad que, siendo parte de la agrupación, ejecute el gasto. </t>
    </r>
  </si>
  <si>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1.2</t>
    </r>
    <r>
      <rPr>
        <sz val="12"/>
        <color theme="1"/>
        <rFont val="Calibri"/>
        <family val="2"/>
        <scheme val="minor"/>
      </rPr>
      <t xml:space="preserve"> En la tabla de actividades se deberá incluir el nombre de la actividad con el código que se ha empleado para nombrarla en la pestaña de actividades en la plataforma interpública. 
     </t>
    </r>
    <r>
      <rPr>
        <b/>
        <sz val="12"/>
        <color theme="1"/>
        <rFont val="Calibri"/>
        <family val="2"/>
        <scheme val="minor"/>
      </rPr>
      <t>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</si>
  <si>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t>[TÍTULO]</t>
  </si>
  <si>
    <t>ASISTENCIA EXTERNA</t>
  </si>
  <si>
    <t>COSTES DE PERSONAL</t>
  </si>
  <si>
    <r>
      <rPr>
        <b/>
        <sz val="12"/>
        <color theme="1"/>
        <rFont val="Calibri"/>
        <family val="2"/>
        <scheme val="minor"/>
      </rPr>
      <t>3.</t>
    </r>
    <r>
      <rPr>
        <sz val="12"/>
        <color theme="1"/>
        <rFont val="Calibri"/>
        <family val="2"/>
        <scheme val="minor"/>
      </rPr>
      <t xml:space="preserve"> La pestaña "</t>
    </r>
    <r>
      <rPr>
        <b/>
        <sz val="12"/>
        <color theme="1"/>
        <rFont val="Calibri"/>
        <family val="2"/>
        <scheme val="minor"/>
      </rPr>
      <t>Ppto total</t>
    </r>
    <r>
      <rPr>
        <sz val="12"/>
        <color theme="1"/>
        <rFont val="Calibri"/>
        <family val="2"/>
        <scheme val="minor"/>
      </rPr>
      <t xml:space="preserve">" contiene un formulario que se autocompleta con los datos recogidos de la pestaña </t>
    </r>
    <r>
      <rPr>
        <b/>
        <sz val="12"/>
        <color theme="1"/>
        <rFont val="Calibri"/>
        <family val="2"/>
        <scheme val="minor"/>
      </rPr>
      <t>"Ppto Desglosado"</t>
    </r>
    <r>
      <rPr>
        <sz val="12"/>
        <color theme="1"/>
        <rFont val="Calibri"/>
        <family val="2"/>
        <scheme val="minor"/>
      </rPr>
      <t>, y por tanto, no se puede modificar.</t>
    </r>
  </si>
  <si>
    <r>
      <rPr>
        <b/>
        <sz val="11"/>
        <color rgb="FF000000"/>
        <rFont val="Calibri"/>
        <family val="2"/>
      </rPr>
      <t>B.</t>
    </r>
    <r>
      <rPr>
        <sz val="11"/>
        <color rgb="FF000000"/>
        <rFont val="Calibri"/>
        <family val="2"/>
      </rPr>
      <t xml:space="preserve"> Los </t>
    </r>
    <r>
      <rPr>
        <b/>
        <sz val="11"/>
        <color rgb="FF000000"/>
        <rFont val="Calibri"/>
        <family val="2"/>
      </rPr>
      <t>costes de instrumental</t>
    </r>
    <r>
      <rPr>
        <sz val="11"/>
        <color rgb="FF000000"/>
        <rFont val="Calibri"/>
        <family val="2"/>
      </rPr>
      <t xml:space="preserve">, </t>
    </r>
    <r>
      <rPr>
        <b/>
        <sz val="11"/>
        <color rgb="FF000000"/>
        <rFont val="Calibri"/>
        <family val="2"/>
      </rPr>
      <t xml:space="preserve">equipamientos </t>
    </r>
    <r>
      <rPr>
        <sz val="11"/>
        <color rgb="FF000000"/>
        <rFont val="Calibri"/>
        <family val="2"/>
      </rPr>
      <t xml:space="preserve">y </t>
    </r>
    <r>
      <rPr>
        <b/>
        <sz val="11"/>
        <color rgb="FF000000"/>
        <rFont val="Calibri"/>
        <family val="2"/>
      </rPr>
      <t>edificios</t>
    </r>
    <r>
      <rPr>
        <sz val="11"/>
        <color rgb="FF000000"/>
        <rFont val="Calibri"/>
        <family val="2"/>
      </rPr>
      <t xml:space="preserve"> , medida y durante el período en que se utilicen para el proyecto subvencionado.  </t>
    </r>
  </si>
  <si>
    <t>COSTES DE INSTRUMENTAL, EQUIPAMIENTOS Y EDIFICIOS</t>
  </si>
  <si>
    <r>
      <rPr>
        <b/>
        <sz val="12"/>
        <color theme="1"/>
        <rFont val="Calibri"/>
        <family val="2"/>
        <scheme val="minor"/>
      </rPr>
      <t>5.</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t>
    </r>
    <r>
      <rPr>
        <u/>
        <sz val="12"/>
        <color theme="1"/>
        <rFont val="Calibri"/>
        <family val="2"/>
        <scheme val="minor"/>
      </rPr>
      <t xml:space="preserve"> la celda asociada a la SUBCONTRATACIÓN aparecerá marcada en naranja</t>
    </r>
    <r>
      <rPr>
        <sz val="12"/>
        <color theme="1"/>
        <rFont val="Calibri"/>
        <family val="2"/>
        <scheme val="minor"/>
      </rPr>
      <t xml:space="preserve">,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
</t>
    </r>
    <r>
      <rPr>
        <b/>
        <sz val="12"/>
        <color theme="1"/>
        <rFont val="Calibri"/>
        <family val="2"/>
        <scheme val="minor"/>
      </rPr>
      <t>6.</t>
    </r>
    <r>
      <rPr>
        <sz val="12"/>
        <color theme="1"/>
        <rFont val="Calibri"/>
        <family val="2"/>
        <scheme val="minor"/>
      </rPr>
      <t xml:space="preserve">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las casillas de comunicación, auditoría y documentación justificativa se remarcarán en rojo al superar los siguientes valores</t>
    </r>
    <r>
      <rPr>
        <sz val="12"/>
        <color theme="1"/>
        <rFont val="Calibri"/>
        <family val="2"/>
        <scheme val="minor"/>
      </rPr>
      <t xml:space="preserve">, y deberá ajustarse: 
     - Los costes derivados de las acciones de </t>
    </r>
    <r>
      <rPr>
        <b/>
        <sz val="12"/>
        <color theme="1"/>
        <rFont val="Calibri"/>
        <family val="2"/>
        <scheme val="minor"/>
      </rPr>
      <t>comunicación</t>
    </r>
    <r>
      <rPr>
        <sz val="12"/>
        <color theme="1"/>
        <rFont val="Calibri"/>
        <family val="2"/>
        <scheme val="minor"/>
      </rPr>
      <t xml:space="preserve"> superen el 5 % de la ayuda concedida con un límite de 25.000,00 euros.
     - El coste derivado de la revisión de </t>
    </r>
    <r>
      <rPr>
        <b/>
        <sz val="12"/>
        <color theme="1"/>
        <rFont val="Calibri"/>
        <family val="2"/>
        <scheme val="minor"/>
      </rPr>
      <t>cuenta justificativa por el auditor</t>
    </r>
    <r>
      <rPr>
        <sz val="12"/>
        <color theme="1"/>
        <rFont val="Calibri"/>
        <family val="2"/>
        <scheme val="minor"/>
      </rPr>
      <t xml:space="preserve">, en caso de que lo haya, supere el 5% de la ayuda concedida con un máximo de 10.000,00 euros. 
     - Los costes contraídos posteriormente a la finalización del proyecto y ejecutados en el periodo de justificación correspondientes a la preparación de la </t>
    </r>
    <r>
      <rPr>
        <b/>
        <sz val="12"/>
        <color theme="1"/>
        <rFont val="Calibri"/>
        <family val="2"/>
        <scheme val="minor"/>
      </rPr>
      <t>documentación justificativa</t>
    </r>
    <r>
      <rPr>
        <sz val="12"/>
        <color theme="1"/>
        <rFont val="Calibri"/>
        <family val="2"/>
        <scheme val="minor"/>
      </rPr>
      <t xml:space="preserve"> hasta un importe del 5% de la subvención y un máximo de 25.000,00 euros.</t>
    </r>
  </si>
  <si>
    <r>
      <rPr>
        <b/>
        <sz val="12"/>
        <color theme="1"/>
        <rFont val="Calibri"/>
        <family val="2"/>
        <scheme val="minor"/>
      </rPr>
      <t>8.</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</si>
  <si>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9.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</si>
  <si>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 xml:space="preserve">CONVOCATORIA DE AYUDAS PARA EL IMPULSO DE LA ECONOMÍA CIRCULAR EN EL SECTOR TEXTIL, DE LA MODA Y CONFECCIÓN Y DEL CALZADO 2024  </t>
  </si>
  <si>
    <t>COSTES ELEGIBLES</t>
  </si>
  <si>
    <t>COSTES NO ELEGIBLES</t>
  </si>
  <si>
    <r>
      <rPr>
        <b/>
        <sz val="11"/>
        <color rgb="FF000000"/>
        <rFont val="Calibri"/>
        <family val="2"/>
      </rPr>
      <t>A.</t>
    </r>
    <r>
      <rPr>
        <sz val="11"/>
        <color rgb="FF000000"/>
        <rFont val="Calibri"/>
        <family val="2"/>
      </rPr>
      <t xml:space="preserve"> Los </t>
    </r>
    <r>
      <rPr>
        <b/>
        <sz val="11"/>
        <color rgb="FF000000"/>
        <rFont val="Calibri"/>
        <family val="2"/>
      </rPr>
      <t xml:space="preserve">costes de personal de la entidad beneficiaria. </t>
    </r>
    <r>
      <rPr>
        <sz val="11"/>
        <color rgb="FF000000"/>
        <rFont val="Calibri"/>
        <family val="2"/>
      </rPr>
      <t xml:space="preserve">
</t>
    </r>
  </si>
  <si>
    <r>
      <rPr>
        <b/>
        <sz val="11"/>
        <color theme="1"/>
        <rFont val="Calibri"/>
        <family val="2"/>
        <scheme val="minor"/>
      </rPr>
      <t>C.</t>
    </r>
    <r>
      <rPr>
        <sz val="11"/>
        <color theme="1"/>
        <rFont val="Calibri"/>
        <family val="2"/>
        <scheme val="minor"/>
      </rPr>
      <t xml:space="preserve"> Los</t>
    </r>
    <r>
      <rPr>
        <b/>
        <sz val="11"/>
        <color theme="1"/>
        <rFont val="Calibri"/>
        <family val="2"/>
        <scheme val="minor"/>
      </rPr>
      <t xml:space="preserve"> costes de investigación contractual, conocimientos y patentes</t>
    </r>
    <r>
      <rPr>
        <sz val="11"/>
        <color theme="1"/>
        <rFont val="Calibri"/>
        <family val="2"/>
        <scheme val="minor"/>
      </rPr>
      <t xml:space="preserve"> adquiridos u obtenidos por licencia de fuentes externas en condiciones de plena competencia.
</t>
    </r>
    <r>
      <rPr>
        <b/>
        <sz val="11"/>
        <color theme="1"/>
        <rFont val="Calibri"/>
        <family val="2"/>
        <scheme val="minor"/>
      </rPr>
      <t>E.</t>
    </r>
    <r>
      <rPr>
        <sz val="11"/>
        <color theme="1"/>
        <rFont val="Calibri"/>
        <family val="2"/>
        <scheme val="minor"/>
      </rPr>
      <t xml:space="preserve"> Los </t>
    </r>
    <r>
      <rPr>
        <b/>
        <sz val="11"/>
        <color theme="1"/>
        <rFont val="Calibri"/>
        <family val="2"/>
        <scheme val="minor"/>
      </rPr>
      <t xml:space="preserve">gastos generales </t>
    </r>
    <r>
      <rPr>
        <sz val="11"/>
        <color theme="1"/>
        <rFont val="Calibri"/>
        <family val="2"/>
        <scheme val="minor"/>
      </rPr>
      <t xml:space="preserve">y otros gastos de explotación adicionales, incluidos los costes de material, suministros y productos similares, que se deriven directamente del proyecto. 
</t>
    </r>
    <r>
      <rPr>
        <b/>
        <sz val="11"/>
        <color theme="1"/>
        <rFont val="Calibri"/>
        <family val="2"/>
        <scheme val="minor"/>
      </rPr>
      <t>D.</t>
    </r>
    <r>
      <rPr>
        <sz val="11"/>
        <color theme="1"/>
        <rFont val="Calibri"/>
        <family val="2"/>
        <scheme val="minor"/>
      </rPr>
      <t xml:space="preserve"> Los </t>
    </r>
    <r>
      <rPr>
        <b/>
        <sz val="11"/>
        <color theme="1"/>
        <rFont val="Calibri"/>
        <family val="2"/>
        <scheme val="minor"/>
      </rPr>
      <t xml:space="preserve">costes derivados de las acciones de comunicación </t>
    </r>
    <r>
      <rPr>
        <sz val="11"/>
        <color theme="1"/>
        <rFont val="Calibri"/>
        <family val="2"/>
        <scheme val="minor"/>
      </rPr>
      <t xml:space="preserve">del proyecto hasta un máximo del 5 % de la ayuda concedida con un límite de 25.000,00 euros.
</t>
    </r>
  </si>
  <si>
    <r>
      <t xml:space="preserve">H. Los </t>
    </r>
    <r>
      <rPr>
        <b/>
        <sz val="11"/>
        <color rgb="FF000000"/>
        <rFont val="Calibri"/>
        <family val="2"/>
      </rPr>
      <t>costes derivado de la revisión de cuenta justificativa por el auditor</t>
    </r>
    <r>
      <rPr>
        <sz val="11"/>
        <color rgb="FF000000"/>
        <rFont val="Calibri"/>
        <family val="2"/>
      </rPr>
      <t xml:space="preserve">, hasta un límite de un 5 % de la ayuda concedida y un máximo de 10.000 euros.
I. Los </t>
    </r>
    <r>
      <rPr>
        <b/>
        <sz val="11"/>
        <color rgb="FF000000"/>
        <rFont val="Calibri"/>
        <family val="2"/>
      </rPr>
      <t>costes correspondientes a la preparación de la documentación justificativa</t>
    </r>
    <r>
      <rPr>
        <sz val="11"/>
        <color rgb="FF000000"/>
        <rFont val="Calibri"/>
        <family val="2"/>
      </rPr>
      <t xml:space="preserve"> hasta un importe del 5 % de la subvención y un máximo de 25.000 euros.</t>
    </r>
  </si>
  <si>
    <r>
      <rPr>
        <b/>
        <sz val="12"/>
        <color theme="1"/>
        <rFont val="Calibri"/>
        <family val="2"/>
        <scheme val="minor"/>
      </rPr>
      <t>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2.1</t>
    </r>
    <r>
      <rPr>
        <sz val="12"/>
        <color theme="1"/>
        <rFont val="Calibri"/>
        <family val="2"/>
        <scheme val="minor"/>
      </rPr>
      <t xml:space="preserve"> Describa el gasto asociado a la partida presupuestaria. Se recomienda que se indique claramente los gastos que se incluyen en la misma a fin de determinar la elegibilidad del gasto. Para la ejecución de las obras, edificaciones, laboratorios y/o instalaciones, resulta esencial </t>
    </r>
    <r>
      <rPr>
        <u/>
        <sz val="12"/>
        <color theme="1"/>
        <rFont val="Calibri"/>
        <family val="2"/>
        <scheme val="minor"/>
      </rPr>
      <t>indicar expresamente la cantidad de m2 en la descripción del coste</t>
    </r>
    <r>
      <rPr>
        <sz val="12"/>
        <color theme="1"/>
        <rFont val="Calibri"/>
        <family val="2"/>
        <scheme val="minor"/>
      </rPr>
      <t xml:space="preserve">.  
</t>
    </r>
    <r>
      <rPr>
        <b/>
        <sz val="12"/>
        <color theme="1"/>
        <rFont val="Calibri"/>
        <family val="2"/>
        <scheme val="minor"/>
      </rPr>
      <t xml:space="preserve">2.2 </t>
    </r>
    <r>
      <rPr>
        <sz val="12"/>
        <color theme="1"/>
        <rFont val="Calibri"/>
        <family val="2"/>
        <scheme val="minor"/>
      </rPr>
      <t xml:space="preserve">Se debe seleccionar del desplegable la partida correspondiente a: "Costes de Personal"; "Asistencia Externa"; "Subcontratación"; "Coste de Instrumental, equipamientos y edificios; "Costes de Edificios y Terrenos"; "Costes de Investigación contractual, Conocimientos técnicos y patentes adquiridas"; "Gastos Generales"; "Comunicación"; "Auditoría"; "Documentación Justificativa". 
</t>
    </r>
    <r>
      <rPr>
        <b/>
        <sz val="12"/>
        <color theme="1"/>
        <rFont val="Calibri"/>
        <family val="2"/>
        <scheme val="minor"/>
      </rPr>
      <t>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2.4</t>
    </r>
    <r>
      <rPr>
        <sz val="12"/>
        <color theme="1"/>
        <rFont val="Calibri"/>
        <family val="2"/>
        <scheme val="minor"/>
      </rPr>
      <t xml:space="preserve"> Indicar en moneda (€) el importe total del gasto de la partida.  
</t>
    </r>
    <r>
      <rPr>
        <b/>
        <sz val="12"/>
        <color theme="1"/>
        <rFont val="Calibri"/>
        <family val="2"/>
        <scheme val="minor"/>
      </rPr>
      <t>2.7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2.8</t>
    </r>
    <r>
      <rPr>
        <sz val="12"/>
        <color theme="1"/>
        <rFont val="Calibri"/>
        <family val="2"/>
        <scheme val="minor"/>
      </rPr>
      <t xml:space="preserve"> El monto total de ayuda solicitada se calcula automáticamente según el porcentaje de ayuda que corresponde por tamaño de empresa. 
</t>
    </r>
  </si>
  <si>
    <r>
      <rPr>
        <b/>
        <sz val="11"/>
        <rFont val="Calibri"/>
        <family val="2"/>
        <scheme val="minor"/>
      </rPr>
      <t xml:space="preserve">C. </t>
    </r>
    <r>
      <rPr>
        <sz val="11"/>
        <rFont val="Calibri"/>
        <family val="2"/>
        <scheme val="minor"/>
      </rPr>
      <t xml:space="preserve">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</si>
  <si>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TIPO JORNADA</t>
  </si>
  <si>
    <t>COMPLETA</t>
  </si>
  <si>
    <t>PARCIAL</t>
  </si>
  <si>
    <t>Tipo de jornada</t>
  </si>
  <si>
    <r>
      <rPr>
        <b/>
        <sz val="12"/>
        <color theme="1"/>
        <rFont val="Calibri"/>
        <family val="2"/>
        <scheme val="minor"/>
      </rPr>
      <t>4.</t>
    </r>
    <r>
      <rPr>
        <sz val="12"/>
        <color theme="1"/>
        <rFont val="Calibri"/>
        <family val="2"/>
        <scheme val="minor"/>
      </rPr>
      <t xml:space="preserve"> En la pestaña "</t>
    </r>
    <r>
      <rPr>
        <b/>
        <sz val="12"/>
        <color theme="1"/>
        <rFont val="Calibri"/>
        <family val="2"/>
        <scheme val="minor"/>
      </rPr>
      <t>Coste de personal</t>
    </r>
    <r>
      <rPr>
        <sz val="12"/>
        <color theme="1"/>
        <rFont val="Calibri"/>
        <family val="2"/>
        <scheme val="minor"/>
      </rPr>
      <t xml:space="preserve">" se deberá completar los datos del personal contratado exclusivamente para la ejecución del proyecto,  considerándose elegible el 100% del coste de:  
     1) Trabajador por cuenta ajena, con contrato laboral con la entidad solicitante, siendo remunerado a través de nómina y de acuerdo a las condiciones laborales pactadas entre empleado y empleador. 
     2) Autónomos dependientes.
     </t>
    </r>
    <r>
      <rPr>
        <b/>
        <sz val="12"/>
        <color theme="1"/>
        <rFont val="Calibri"/>
        <family val="2"/>
        <scheme val="minor"/>
      </rPr>
      <t xml:space="preserve">4.1 </t>
    </r>
    <r>
      <rPr>
        <sz val="12"/>
        <color theme="1"/>
        <rFont val="Calibri"/>
        <family val="2"/>
        <scheme val="minor"/>
      </rPr>
      <t xml:space="preserve">Se debe indicar el puesto del personal de nueva contratación.. 
    </t>
    </r>
    <r>
      <rPr>
        <b/>
        <sz val="12"/>
        <color theme="1"/>
        <rFont val="Calibri"/>
        <family val="2"/>
        <scheme val="minor"/>
      </rPr>
      <t xml:space="preserve"> 4.2 </t>
    </r>
    <r>
      <rPr>
        <sz val="12"/>
        <color theme="1"/>
        <rFont val="Calibri"/>
        <family val="2"/>
        <scheme val="minor"/>
      </rPr>
      <t xml:space="preserve">Seleccionar el tipo de personal a contratar: Personal contratado o personal autónomo (TRADE). 
    </t>
    </r>
    <r>
      <rPr>
        <b/>
        <sz val="12"/>
        <color theme="1"/>
        <rFont val="Calibri"/>
        <family val="2"/>
        <scheme val="minor"/>
      </rPr>
      <t xml:space="preserve"> 4.3</t>
    </r>
    <r>
      <rPr>
        <sz val="12"/>
        <color theme="1"/>
        <rFont val="Calibri"/>
        <family val="2"/>
        <scheme val="minor"/>
      </rPr>
      <t xml:space="preserve"> Indique los meses de dedicación al proyecto del personal. Los meses de dedicación no podrá ser superior al período de ejecución previsto para el proyecto. 
    </t>
    </r>
    <r>
      <rPr>
        <b/>
        <sz val="12"/>
        <color theme="1"/>
        <rFont val="Calibri"/>
        <family val="2"/>
        <scheme val="minor"/>
      </rPr>
      <t xml:space="preserve"> 4.4</t>
    </r>
    <r>
      <rPr>
        <sz val="12"/>
        <color theme="1"/>
        <rFont val="Calibri"/>
        <family val="2"/>
        <scheme val="minor"/>
      </rPr>
      <t xml:space="preserve"> Indique el tipo de jornada, ya sea a tiempo completo o parcial. 
    </t>
    </r>
    <r>
      <rPr>
        <b/>
        <sz val="12"/>
        <color theme="1"/>
        <rFont val="Calibri"/>
        <family val="2"/>
        <scheme val="minor"/>
      </rPr>
      <t xml:space="preserve"> 4.5 </t>
    </r>
    <r>
      <rPr>
        <sz val="12"/>
        <color theme="1"/>
        <rFont val="Calibri"/>
        <family val="2"/>
        <scheme val="minor"/>
      </rPr>
      <t xml:space="preserve">Describa brevemente las tareas asignadas al personal contratado. 
   </t>
    </r>
    <r>
      <rPr>
        <b/>
        <sz val="12"/>
        <color theme="1"/>
        <rFont val="Calibri"/>
        <family val="2"/>
        <scheme val="minor"/>
      </rPr>
      <t xml:space="preserve">  4.6</t>
    </r>
    <r>
      <rPr>
        <sz val="12"/>
        <color theme="1"/>
        <rFont val="Calibri"/>
        <family val="2"/>
        <scheme val="minor"/>
      </rPr>
      <t xml:space="preserve"> Indique el importe correspondiente al total del gasto del personal por tipo de puesto. </t>
    </r>
  </si>
  <si>
    <r>
      <rPr>
        <b/>
        <sz val="12"/>
        <color theme="1"/>
        <rFont val="Calibri"/>
        <family val="2"/>
        <scheme val="minor"/>
      </rPr>
      <t>7.</t>
    </r>
    <r>
      <rPr>
        <sz val="12"/>
        <color theme="1"/>
        <rFont val="Calibri"/>
        <family val="2"/>
        <scheme val="minor"/>
      </rPr>
      <t xml:space="preserve"> En proyectos donde el importe de la ayuda supere los 5 millones de €, en la pestaña "3. Ppto Total", la ayuda solicitada se ajustará a esos límites. En caso de agrupación, se realizará el ajuste de manera proporcional entre las distintas entidades hasta el máximo de la ayuda.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</si>
</sst>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37" x14ac:knownFonts="1">
    <font>
      <sz val="11"/>
      <color theme="1"/>
      <name val="Calibri"/>
      <family val="2"/>
      <scheme val="minor"/>
    </font>
    <font>
      <b/>
      <sz val="12"/>
      <name val="Calibri"/>
      <family val="2"/>
    </font>
    <font>
      <b/>
      <sz val="20"/>
      <name val="Calibri"/>
      <family val="2"/>
      <scheme val="minor"/>
    </font>
    <font>
      <sz val="10"/>
      <color theme="1"/>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b/>
      <sz val="11"/>
      <color theme="1"/>
      <name val="Calibri"/>
      <family val="2"/>
    </font>
    <font>
      <b/>
      <i/>
      <sz val="11"/>
      <color theme="0"/>
      <name val="Calibri"/>
      <family val="2"/>
      <scheme val="minor"/>
    </font>
    <font>
      <b/>
      <u/>
      <sz val="11"/>
      <color theme="0"/>
      <name val="Calibri"/>
      <family val="2"/>
      <scheme val="minor"/>
    </font>
    <font>
      <u/>
      <sz val="12"/>
      <color theme="1"/>
      <name val="Calibri"/>
      <family val="2"/>
      <scheme val="minor"/>
    </font>
    <font>
      <b/>
      <sz val="11"/>
      <color rgb="FF000000"/>
      <name val="Calibri"/>
      <family val="2"/>
      <scheme val="minor"/>
    </font>
    <font>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2" tint="-9.9978637043366805E-2"/>
        <bgColor indexed="64"/>
      </patternFill>
    </fill>
  </fills>
  <borders count="29">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2">
    <xf numFmtId="0" fontId="0" fillId="0" borderId="0"/>
    <xf numFmtId="9" fontId="17" fillId="0" borderId="0" applyFont="0" applyFill="0" applyBorder="0" applyAlignment="0" applyProtection="0"/>
  </cellStyleXfs>
  <cellXfs count="99">
    <xf numFmtId="0" fontId="0" fillId="0" borderId="0" xfId="0"/>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6" fillId="0" borderId="0" xfId="0" applyFont="1"/>
    <xf numFmtId="0" fontId="13" fillId="4" borderId="13" xfId="0" applyFont="1" applyFill="1" applyBorder="1" applyAlignment="1">
      <alignment horizontal="justify" vertical="top" wrapText="1"/>
    </xf>
    <xf numFmtId="0" fontId="11" fillId="0" borderId="5" xfId="0" applyFont="1" applyBorder="1" applyAlignment="1" applyProtection="1">
      <alignment horizontal="center" vertical="center"/>
      <protection locked="0"/>
    </xf>
    <xf numFmtId="0" fontId="26" fillId="0" borderId="4"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 xfId="0" applyFont="1" applyBorder="1" applyAlignment="1" applyProtection="1">
      <alignment horizontal="left" vertical="center"/>
      <protection locked="0"/>
    </xf>
    <xf numFmtId="0" fontId="16" fillId="0" borderId="0" xfId="0" applyFont="1" applyAlignment="1">
      <alignment horizontal="left" vertical="top"/>
    </xf>
    <xf numFmtId="0" fontId="14" fillId="4" borderId="9" xfId="0" applyFont="1" applyFill="1" applyBorder="1" applyAlignment="1">
      <alignment horizontal="justify" vertical="top"/>
    </xf>
    <xf numFmtId="0" fontId="13" fillId="4" borderId="12" xfId="0" applyFont="1" applyFill="1" applyBorder="1" applyAlignment="1">
      <alignment horizontal="justify" vertical="top" wrapText="1"/>
    </xf>
    <xf numFmtId="0" fontId="15" fillId="4" borderId="6" xfId="0" applyFont="1" applyFill="1" applyBorder="1" applyAlignment="1">
      <alignment horizontal="justify" vertical="top" wrapText="1"/>
    </xf>
    <xf numFmtId="0" fontId="14" fillId="4" borderId="13" xfId="0" applyFont="1" applyFill="1" applyBorder="1" applyAlignment="1">
      <alignment horizontal="justify" vertical="top" wrapText="1"/>
    </xf>
    <xf numFmtId="0" fontId="0" fillId="4" borderId="12" xfId="0" applyFill="1" applyBorder="1" applyAlignment="1">
      <alignment horizontal="justify" vertical="top" wrapText="1"/>
    </xf>
    <xf numFmtId="0" fontId="11" fillId="0" borderId="28" xfId="0" applyFont="1" applyBorder="1" applyAlignment="1" applyProtection="1">
      <alignment horizontal="left" vertical="center" wrapText="1"/>
      <protection locked="0"/>
    </xf>
    <xf numFmtId="0" fontId="14" fillId="4" borderId="12" xfId="0" applyFont="1" applyFill="1" applyBorder="1" applyAlignment="1">
      <alignment horizontal="justify" vertical="top"/>
    </xf>
    <xf numFmtId="0" fontId="11" fillId="0" borderId="0" xfId="0" applyFont="1"/>
    <xf numFmtId="0" fontId="11" fillId="0" borderId="6" xfId="0" applyFont="1" applyBorder="1" applyProtection="1">
      <protection locked="0"/>
    </xf>
    <xf numFmtId="0" fontId="13" fillId="6" borderId="6" xfId="0"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164" fontId="13" fillId="6" borderId="6" xfId="0" applyNumberFormat="1" applyFont="1" applyFill="1" applyBorder="1" applyAlignment="1" applyProtection="1">
      <alignment horizontal="center" vertical="center" wrapText="1"/>
      <protection locked="0"/>
    </xf>
    <xf numFmtId="0" fontId="13" fillId="5" borderId="6" xfId="0" applyFont="1" applyFill="1" applyBorder="1" applyAlignment="1" applyProtection="1">
      <alignment horizontal="left" vertical="top" wrapText="1"/>
      <protection locked="0"/>
    </xf>
    <xf numFmtId="0" fontId="13" fillId="5" borderId="6" xfId="0" applyFont="1" applyFill="1" applyBorder="1" applyAlignment="1" applyProtection="1">
      <alignment horizontal="center" vertical="top" wrapText="1"/>
      <protection locked="0"/>
    </xf>
    <xf numFmtId="0" fontId="13" fillId="5" borderId="9"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0" fontId="0" fillId="0" borderId="0" xfId="0" applyAlignment="1">
      <alignment horizontal="right" vertical="center"/>
    </xf>
    <xf numFmtId="0" fontId="11" fillId="0" borderId="0" xfId="0" applyFont="1" applyAlignment="1">
      <alignment horizontal="right" vertical="center"/>
    </xf>
    <xf numFmtId="0" fontId="27" fillId="3" borderId="6" xfId="0" applyFont="1" applyFill="1" applyBorder="1" applyAlignment="1">
      <alignment horizontal="left" vertical="center" wrapText="1"/>
    </xf>
    <xf numFmtId="0" fontId="27" fillId="3" borderId="18" xfId="0" applyFont="1" applyFill="1" applyBorder="1" applyAlignment="1">
      <alignment horizontal="left" vertical="center" wrapText="1"/>
    </xf>
    <xf numFmtId="0" fontId="27" fillId="3" borderId="8" xfId="0" applyFont="1" applyFill="1" applyBorder="1" applyAlignment="1">
      <alignment horizontal="right" vertical="center" wrapText="1"/>
    </xf>
    <xf numFmtId="0" fontId="28" fillId="0" borderId="0" xfId="0" applyFont="1" applyAlignment="1">
      <alignment horizontal="right" vertical="center"/>
    </xf>
    <xf numFmtId="0" fontId="5" fillId="0" borderId="0" xfId="0" applyFont="1" applyAlignment="1">
      <alignment horizontal="right"/>
    </xf>
    <xf numFmtId="164" fontId="31" fillId="2" borderId="7" xfId="0" applyNumberFormat="1" applyFont="1" applyFill="1" applyBorder="1" applyAlignment="1">
      <alignment horizontal="left" vertical="top" wrapText="1"/>
    </xf>
    <xf numFmtId="164" fontId="29" fillId="2" borderId="7" xfId="0" applyNumberFormat="1" applyFont="1" applyFill="1" applyBorder="1" applyAlignment="1">
      <alignment horizontal="right" vertical="center" wrapText="1"/>
    </xf>
    <xf numFmtId="164" fontId="25" fillId="0" borderId="0" xfId="0" applyNumberFormat="1" applyFont="1" applyAlignment="1">
      <alignment horizontal="right" vertical="center"/>
    </xf>
    <xf numFmtId="164" fontId="11" fillId="0" borderId="0" xfId="0" applyNumberFormat="1" applyFont="1" applyAlignment="1">
      <alignment horizontal="right" vertical="center"/>
    </xf>
    <xf numFmtId="0" fontId="27" fillId="3" borderId="3" xfId="0" applyFont="1" applyFill="1" applyBorder="1" applyAlignment="1">
      <alignment horizontal="left" vertical="center" wrapText="1"/>
    </xf>
    <xf numFmtId="164" fontId="27" fillId="3" borderId="7" xfId="0" applyNumberFormat="1" applyFont="1" applyFill="1" applyBorder="1" applyAlignment="1">
      <alignment horizontal="right" vertical="center" wrapText="1"/>
    </xf>
    <xf numFmtId="164" fontId="24" fillId="0" borderId="0" xfId="0" applyNumberFormat="1" applyFont="1" applyAlignment="1">
      <alignment horizontal="right" vertical="center"/>
    </xf>
    <xf numFmtId="164" fontId="23" fillId="0" borderId="0" xfId="0" applyNumberFormat="1" applyFont="1" applyAlignment="1">
      <alignment horizontal="right" vertical="center"/>
    </xf>
    <xf numFmtId="164" fontId="10" fillId="0" borderId="0" xfId="0" applyNumberFormat="1" applyFont="1"/>
    <xf numFmtId="0" fontId="13" fillId="0" borderId="0" xfId="0" applyFont="1" applyAlignment="1">
      <alignment horizontal="justify" vertical="top" wrapText="1"/>
    </xf>
    <xf numFmtId="0" fontId="14" fillId="4" borderId="9" xfId="0" applyFont="1" applyFill="1" applyBorder="1" applyAlignment="1">
      <alignment horizontal="justify" vertical="top" wrapText="1"/>
    </xf>
    <xf numFmtId="0" fontId="18" fillId="0" borderId="0" xfId="0" applyFont="1" applyAlignment="1">
      <alignment vertical="center"/>
    </xf>
    <xf numFmtId="0" fontId="2"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0" fontId="25" fillId="3" borderId="5" xfId="0" applyFont="1" applyFill="1" applyBorder="1" applyAlignment="1">
      <alignment horizontal="center"/>
    </xf>
    <xf numFmtId="0" fontId="25" fillId="3" borderId="5" xfId="0" applyFont="1" applyFill="1" applyBorder="1"/>
    <xf numFmtId="0" fontId="25" fillId="3" borderId="11" xfId="0" applyFont="1" applyFill="1" applyBorder="1" applyAlignment="1">
      <alignment horizontal="center"/>
    </xf>
    <xf numFmtId="0" fontId="11" fillId="2" borderId="5" xfId="0" applyFont="1" applyFill="1" applyBorder="1" applyAlignment="1">
      <alignment vertical="center" wrapText="1"/>
    </xf>
    <xf numFmtId="0" fontId="11" fillId="2" borderId="5" xfId="0" applyFont="1" applyFill="1" applyBorder="1"/>
    <xf numFmtId="0" fontId="1" fillId="3" borderId="14" xfId="0" applyFont="1" applyFill="1" applyBorder="1" applyAlignment="1">
      <alignment horizontal="left" vertical="center" wrapText="1"/>
    </xf>
    <xf numFmtId="0" fontId="4" fillId="4" borderId="6" xfId="0" applyFont="1" applyFill="1" applyBorder="1" applyAlignment="1">
      <alignment horizontal="center" vertical="center" wrapText="1"/>
    </xf>
    <xf numFmtId="164" fontId="9" fillId="4" borderId="6" xfId="0" applyNumberFormat="1" applyFont="1" applyFill="1" applyBorder="1"/>
    <xf numFmtId="9" fontId="9" fillId="4" borderId="6" xfId="1" applyFont="1" applyFill="1" applyBorder="1" applyProtection="1"/>
    <xf numFmtId="0" fontId="4" fillId="4" borderId="13" xfId="0" applyFont="1" applyFill="1" applyBorder="1" applyAlignment="1">
      <alignment horizontal="center" vertical="center" wrapText="1"/>
    </xf>
    <xf numFmtId="6" fontId="13" fillId="5" borderId="15" xfId="0" applyNumberFormat="1" applyFont="1" applyFill="1" applyBorder="1" applyAlignment="1" applyProtection="1">
      <alignment horizontal="center" vertical="center" wrapText="1"/>
      <protection locked="0"/>
    </xf>
    <xf numFmtId="0" fontId="35" fillId="9" borderId="6" xfId="0" applyFont="1" applyFill="1" applyBorder="1" applyAlignment="1">
      <alignment vertical="center"/>
    </xf>
    <xf numFmtId="0" fontId="36" fillId="0" borderId="0" xfId="0" applyFont="1" applyAlignment="1">
      <alignment horizontal="right" vertical="center"/>
    </xf>
    <xf numFmtId="0" fontId="20" fillId="8" borderId="25" xfId="0" applyFont="1" applyFill="1" applyBorder="1" applyAlignment="1">
      <alignment horizontal="center" vertical="center" wrapText="1"/>
    </xf>
    <xf numFmtId="0" fontId="20" fillId="8" borderId="0" xfId="0" applyFont="1" applyFill="1" applyAlignment="1">
      <alignment horizontal="center" vertical="center" wrapText="1"/>
    </xf>
    <xf numFmtId="0" fontId="19" fillId="8" borderId="15"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8" borderId="17" xfId="0" applyFont="1" applyFill="1" applyBorder="1" applyAlignment="1">
      <alignment horizontal="center" vertical="center" wrapText="1"/>
    </xf>
    <xf numFmtId="0" fontId="21" fillId="0" borderId="0" xfId="0" applyFont="1" applyAlignment="1">
      <alignment horizontal="center" vertical="center"/>
    </xf>
    <xf numFmtId="0" fontId="8" fillId="0" borderId="0" xfId="0" applyFont="1" applyAlignment="1">
      <alignment horizontal="left"/>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4" fillId="3" borderId="10" xfId="0" applyFont="1" applyFill="1" applyBorder="1" applyAlignment="1">
      <alignment horizontal="center"/>
    </xf>
    <xf numFmtId="0" fontId="24" fillId="3" borderId="26" xfId="0" applyFont="1" applyFill="1" applyBorder="1" applyAlignment="1">
      <alignment horizontal="center"/>
    </xf>
    <xf numFmtId="0" fontId="24" fillId="3" borderId="27" xfId="0" applyFont="1" applyFill="1" applyBorder="1" applyAlignment="1">
      <alignment horizontal="center"/>
    </xf>
    <xf numFmtId="0" fontId="24" fillId="3" borderId="5" xfId="0" applyFont="1" applyFill="1" applyBorder="1" applyAlignment="1">
      <alignment horizontal="center"/>
    </xf>
    <xf numFmtId="0" fontId="23" fillId="3" borderId="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8" fillId="0" borderId="0" xfId="0" applyFont="1" applyAlignment="1">
      <alignment horizontal="left" vertical="top" wrapText="1"/>
    </xf>
    <xf numFmtId="0" fontId="1" fillId="7" borderId="9" xfId="0" applyFont="1" applyFill="1" applyBorder="1" applyAlignment="1">
      <alignment horizontal="left" vertical="center" wrapText="1"/>
    </xf>
    <xf numFmtId="0" fontId="9" fillId="7" borderId="6" xfId="0" applyFont="1" applyFill="1" applyBorder="1" applyAlignment="1">
      <alignment horizontal="right"/>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0" fillId="8" borderId="0" xfId="0" applyFont="1" applyFill="1" applyAlignment="1">
      <alignment horizontal="center" vertical="center" wrapText="1"/>
    </xf>
    <xf numFmtId="0" fontId="27" fillId="3" borderId="19" xfId="0" applyFont="1" applyFill="1" applyBorder="1" applyAlignment="1">
      <alignment horizontal="center" vertical="center" wrapText="1"/>
    </xf>
    <xf numFmtId="0" fontId="27" fillId="3" borderId="20"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1" fillId="7" borderId="22" xfId="0" applyFont="1" applyFill="1" applyBorder="1" applyAlignment="1">
      <alignment horizontal="left" vertical="center" wrapText="1"/>
    </xf>
    <xf numFmtId="0" fontId="1" fillId="7" borderId="23" xfId="0" applyFont="1" applyFill="1" applyBorder="1" applyAlignment="1">
      <alignment horizontal="left" vertical="center" wrapText="1"/>
    </xf>
    <xf numFmtId="0" fontId="1" fillId="7" borderId="24" xfId="0" applyFont="1" applyFill="1" applyBorder="1" applyAlignment="1">
      <alignment horizontal="left" vertical="center" wrapText="1"/>
    </xf>
    <xf numFmtId="0" fontId="0" fillId="5" borderId="6" xfId="0" applyFont="1" applyFill="1" applyBorder="1" applyAlignment="1" applyProtection="1">
      <alignment horizontal="center" vertical="center" wrapText="1"/>
      <protection locked="0"/>
    </xf>
    <xf numFmtId="0" fontId="0" fillId="5" borderId="0" xfId="0" applyNumberFormat="1" applyFont="1" applyFill="1" applyAlignment="1" applyProtection="1">
      <alignment horizontal="right"/>
      <protection locked="0"/>
    </xf>
    <xf numFmtId="0" fontId="13" fillId="5" borderId="6" xfId="0" applyFont="1" applyFill="1" applyBorder="1" applyAlignment="1" applyProtection="1">
      <alignment horizontal="center" vertical="center" wrapText="1"/>
      <protection locked="0"/>
    </xf>
    <xf numFmtId="0" fontId="13" fillId="5" borderId="6" xfId="1" applyNumberFormat="1" applyFont="1" applyFill="1" applyBorder="1" applyAlignment="1" applyProtection="1">
      <alignment horizontal="center" vertical="center" wrapText="1"/>
      <protection locked="0"/>
    </xf>
    <xf numFmtId="0" fontId="13" fillId="5" borderId="6" xfId="0" applyNumberFormat="1" applyFont="1" applyFill="1" applyBorder="1" applyAlignment="1" applyProtection="1">
      <alignment horizontal="right" vertical="center" wrapText="1"/>
      <protection locked="0"/>
    </xf>
    <xf numFmtId="0" fontId="17" fillId="5" borderId="6" xfId="1" applyNumberFormat="1" applyFont="1" applyFill="1" applyBorder="1" applyAlignment="1" applyProtection="1">
      <alignment horizontal="center" vertical="center" wrapText="1"/>
      <protection locked="0"/>
    </xf>
    <xf numFmtId="6" fontId="0" fillId="5" borderId="15" xfId="0" applyNumberFormat="1" applyFont="1" applyFill="1" applyBorder="1" applyAlignment="1" applyProtection="1">
      <alignment horizontal="center" vertical="center" wrapText="1"/>
      <protection locked="0"/>
    </xf>
  </cellXfs>
  <cellStyles count="2">
    <cellStyle name="Normal" xfId="0" builtinId="0"/>
    <cellStyle name="Porcentaje" xfId="1" builtinId="5"/>
  </cellStyles>
  <dxfs count="137">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0" hidden="0"/>
    </dxf>
    <dxf>
      <border>
        <top style="thin">
          <color indexed="64"/>
        </top>
      </border>
    </dxf>
    <dxf>
      <border outline="0">
        <bottom style="thin">
          <color indexed="64"/>
        </bottom>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0"/>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color auto="1"/>
      </font>
      <numFmt numFmtId="0" formatCode="General"/>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color auto="1"/>
      </font>
      <numFmt numFmtId="0" formatCode="General"/>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color auto="1"/>
      </font>
      <numFmt numFmtId="0" formatCode="General"/>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font>
      <fill>
        <patternFill patternType="solid">
          <fgColor indexed="64"/>
          <bgColor theme="0"/>
        </patternFill>
      </fill>
      <alignment horizontal="center" vertical="center" textRotation="0" wrapText="1" indent="0" justifyLastLine="0" shrinkToFit="0" readingOrder="0"/>
      <protection locked="0" hidden="0"/>
    </dxf>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color auto="1"/>
      </font>
      <numFmt numFmtId="0" formatCode="General"/>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color auto="1"/>
      </font>
    </dxf>
    <dxf>
      <font>
        <color auto="1"/>
      </font>
    </dxf>
    <dxf>
      <font>
        <color auto="1"/>
      </font>
    </dxf>
    <dxf>
      <font>
        <color auto="1"/>
      </font>
    </dxf>
    <dxf>
      <font>
        <color auto="1"/>
      </font>
    </dxf>
    <dxf>
      <font>
        <color auto="1"/>
      </font>
    </dxf>
    <dxf>
      <font>
        <color theme="0"/>
      </font>
    </dxf>
    <dxf>
      <font>
        <b/>
        <i val="0"/>
      </font>
      <border>
        <left style="thin">
          <color auto="1"/>
        </left>
        <right style="thin">
          <color auto="1"/>
        </right>
        <top style="thin">
          <color auto="1"/>
        </top>
        <bottom style="thin">
          <color auto="1"/>
        </bottom>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12" formatCode="#,##0.00\ &quot;€&quot;;[Red]\-#,##0.0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2457450</xdr:colOff>
      <xdr:row>0</xdr:row>
      <xdr:rowOff>95250</xdr:rowOff>
    </xdr:from>
    <xdr:to>
      <xdr:col>3</xdr:col>
      <xdr:colOff>3590925</xdr:colOff>
      <xdr:row>3</xdr:row>
      <xdr:rowOff>58854</xdr:rowOff>
    </xdr:to>
    <xdr:pic>
      <xdr:nvPicPr>
        <xdr:cNvPr id="3" name="Imagen 2">
          <a:extLst>
            <a:ext uri="{FF2B5EF4-FFF2-40B4-BE49-F238E27FC236}">
              <a16:creationId xmlns:a16="http://schemas.microsoft.com/office/drawing/2014/main" id="{6B5AA99B-22D9-EF83-4B9D-BAC6775F1A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57450" y="95250"/>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1471083</xdr:colOff>
      <xdr:row>0</xdr:row>
      <xdr:rowOff>74083</xdr:rowOff>
    </xdr:from>
    <xdr:to>
      <xdr:col>6</xdr:col>
      <xdr:colOff>247650</xdr:colOff>
      <xdr:row>0</xdr:row>
      <xdr:rowOff>609187</xdr:rowOff>
    </xdr:to>
    <xdr:pic>
      <xdr:nvPicPr>
        <xdr:cNvPr id="2" name="Imagen 1">
          <a:extLst>
            <a:ext uri="{FF2B5EF4-FFF2-40B4-BE49-F238E27FC236}">
              <a16:creationId xmlns:a16="http://schemas.microsoft.com/office/drawing/2014/main" id="{FB45120C-7429-4E2C-9123-2FC76E2C5D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3833" y="74083"/>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3672417</xdr:colOff>
      <xdr:row>0</xdr:row>
      <xdr:rowOff>190500</xdr:rowOff>
    </xdr:from>
    <xdr:to>
      <xdr:col>5</xdr:col>
      <xdr:colOff>512234</xdr:colOff>
      <xdr:row>0</xdr:row>
      <xdr:rowOff>725604</xdr:rowOff>
    </xdr:to>
    <xdr:pic>
      <xdr:nvPicPr>
        <xdr:cNvPr id="2" name="Imagen 1">
          <a:extLst>
            <a:ext uri="{FF2B5EF4-FFF2-40B4-BE49-F238E27FC236}">
              <a16:creationId xmlns:a16="http://schemas.microsoft.com/office/drawing/2014/main" id="{D8902B8C-07EE-4C8B-A139-8F6926C2E9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72417" y="190500"/>
          <a:ext cx="7772400" cy="53510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615E54-E565-4676-B3BC-B12603CD34BA}" name="Tabla3123247" displayName="Tabla3123247" ref="A3:F9" totalsRowShown="0" headerRowDxfId="136" dataDxfId="30" totalsRowDxfId="133" headerRowBorderDxfId="135" tableBorderDxfId="134" totalsRowBorderDxfId="132">
  <tableColumns count="6">
    <tableColumn id="1" xr3:uid="{FBF5EC06-9E4D-4E00-880A-087C5B4ECD81}" name="Puesto " dataDxfId="36" totalsRowDxfId="131"/>
    <tableColumn id="3" xr3:uid="{ACB4E972-58F1-4ED5-8CBD-D6E3F3B00A92}" name="Tipo" dataDxfId="35" totalsRowDxfId="130"/>
    <tableColumn id="18" xr3:uid="{37693349-C4E1-442C-8A4C-13A1250F6512}" name="Meses de dedicación" dataDxfId="34" totalsRowDxfId="129"/>
    <tableColumn id="4" xr3:uid="{1F5C17DD-DB40-4502-95B9-0E19EE8CDDCE}" name="Tipo de jornada" dataDxfId="33" totalsRowDxfId="128" dataCellStyle="Porcentaje"/>
    <tableColumn id="5" xr3:uid="{7AB93405-4840-41D1-B295-DCDD903F6E32}" name="Tareas encomendadas" dataDxfId="32" totalsRowDxfId="127"/>
    <tableColumn id="14" xr3:uid="{3ABF27FD-3739-4D93-ADA3-AB6D7013A340}" name="Coste €" dataDxfId="31" totalsRowDxfId="126"/>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575E07-6E16-4032-82D4-35782E45019F}" name="Tabla31232473" displayName="Tabla31232473" ref="A13:F19" totalsRowShown="0" headerRowDxfId="125" totalsRowDxfId="122" headerRowBorderDxfId="124" tableBorderDxfId="123" totalsRowBorderDxfId="121">
  <tableColumns count="6">
    <tableColumn id="1" xr3:uid="{B3205427-6981-4B96-BDCC-83C4347EC4A9}" name="Puesto " dataDxfId="29" totalsRowDxfId="120"/>
    <tableColumn id="3" xr3:uid="{EF11973A-3881-4A4D-80F9-A5154718EF19}" name="Tipo" dataDxfId="28" totalsRowDxfId="119"/>
    <tableColumn id="18" xr3:uid="{553FC45D-DBFB-4019-8BAB-6F37BFA6306D}" name="Meses de dedicación" dataDxfId="27" totalsRowDxfId="118"/>
    <tableColumn id="4" xr3:uid="{2BF22043-4713-44A0-8C12-EE380A1A6BAB}" name="Tipo de jornada" dataDxfId="26" totalsRowDxfId="117" dataCellStyle="Porcentaje"/>
    <tableColumn id="5" xr3:uid="{9A0CCF0F-DF55-4E7C-8007-F584A91A215C}" name="Tareas encomendadas" dataDxfId="25" totalsRowDxfId="116"/>
    <tableColumn id="14" xr3:uid="{3E97D54F-2181-45DE-BF9F-40A2E17FF2BD}" name="Coste €" dataDxfId="24" totalsRowDxfId="115"/>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41C334-79C4-46A1-92B4-C0600D0A0D9A}" name="Tabla3123247356" displayName="Tabla3123247356" ref="A33:F39" totalsRowShown="0" headerRowDxfId="114" totalsRowDxfId="111" headerRowBorderDxfId="113" tableBorderDxfId="112" totalsRowBorderDxfId="110">
  <tableColumns count="6">
    <tableColumn id="1" xr3:uid="{7F9860EE-6E5B-4996-80C3-CF5B7513BB70}" name="Puesto " dataDxfId="17" totalsRowDxfId="109"/>
    <tableColumn id="3" xr3:uid="{351F7E8B-B293-48CA-93D5-00FF27995E14}" name="Tipo" dataDxfId="16" totalsRowDxfId="108"/>
    <tableColumn id="18" xr3:uid="{F37274E7-4FB9-4431-8059-C6B1BDFF54CE}" name="Meses de dedicación" dataDxfId="15" totalsRowDxfId="107"/>
    <tableColumn id="4" xr3:uid="{36360E5D-8FE9-4348-BFA3-AC0278F022A8}" name="Tipo de jornada" dataDxfId="14" totalsRowDxfId="106" dataCellStyle="Porcentaje"/>
    <tableColumn id="5" xr3:uid="{A06906C9-4EB5-4383-948A-E12E4011414E}" name="Tareas encomendadas" dataDxfId="13" totalsRowDxfId="105"/>
    <tableColumn id="14" xr3:uid="{A98B0A6B-89C1-4ED6-972A-F5DB3C8F2BD3}" name="Coste €" dataDxfId="12" totalsRowDxfId="104"/>
  </tableColumns>
  <tableStyleInfo name="TableStyleLight2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994B0B9-2C0F-46A8-8C29-01215D1D7B2B}" name="Tabla31232473567" displayName="Tabla31232473567" ref="A43:F50" totalsRowShown="0" headerRowDxfId="11" dataDxfId="10" totalsRowDxfId="9" headerRowBorderDxfId="7" tableBorderDxfId="8" totalsRowBorderDxfId="6">
  <tableColumns count="6">
    <tableColumn id="1" xr3:uid="{153BFB10-E232-487C-A536-DAE8702F2FE3}" name="Puesto " dataDxfId="5"/>
    <tableColumn id="3" xr3:uid="{A679FB60-E809-4FD6-A5AE-06AAD60FCB16}" name="Tipo" dataDxfId="4"/>
    <tableColumn id="18" xr3:uid="{C12EF6F9-70E9-4DC1-8D7E-D5EA6651E846}" name="Meses de dedicación" dataDxfId="3"/>
    <tableColumn id="4" xr3:uid="{E0E8BD24-1C02-4409-BCC4-FA2BD7F7E152}" name="Tipo de jornada" dataDxfId="2"/>
    <tableColumn id="5" xr3:uid="{7E2BF807-71AB-490D-ADA1-63CFD46A6B74}" name="Tareas encomendadas" dataDxfId="1"/>
    <tableColumn id="14" xr3:uid="{6A2C2882-0E25-4964-89E1-4D8187AB5BE4}" name="Coste €" dataDxfId="0"/>
  </tableColumns>
  <tableStyleInfo name="TableStyleLight2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0EE7DE9-FE6D-4A67-97A3-042AC5091DF2}" name="Tabla312324735678" displayName="Tabla312324735678" ref="A54:F61" totalsRowShown="0" headerRowDxfId="102" dataDxfId="100" totalsRowDxfId="98" headerRowBorderDxfId="101" tableBorderDxfId="99" totalsRowBorderDxfId="97">
  <tableColumns count="6">
    <tableColumn id="1" xr3:uid="{46AFAE49-36E3-4265-8104-D77B993CCCE1}" name="Puesto " dataDxfId="96" totalsRowDxfId="95"/>
    <tableColumn id="3" xr3:uid="{EC24B94A-3951-4B06-8E99-8DCD2BB61041}" name="Tipo" dataDxfId="94" totalsRowDxfId="93"/>
    <tableColumn id="18" xr3:uid="{A622FBE3-106C-43C7-A921-4B9685232AEF}" name="Meses de dedicación" dataDxfId="92" totalsRowDxfId="91"/>
    <tableColumn id="4" xr3:uid="{BE81D604-F9C8-403E-85B5-0C261720B8BD}" name="Tipo de jornada" dataDxfId="90" totalsRowDxfId="89"/>
    <tableColumn id="5" xr3:uid="{419FFD7D-8609-4F11-9B66-0EA093B05400}" name="Tareas encomendadas" dataDxfId="88" totalsRowDxfId="87"/>
    <tableColumn id="14" xr3:uid="{05BC12FA-8BD1-4002-9652-7A44B0231821}" name="Coste €" dataDxfId="86" totalsRowDxfId="85"/>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ED4E12E-3CB3-4591-BCC0-0518887B7787}" name="Tabla312324735" displayName="Tabla312324735" ref="A23:F29" totalsRowShown="0" headerRowDxfId="84" totalsRowDxfId="81" headerRowBorderDxfId="83" tableBorderDxfId="82" totalsRowBorderDxfId="80">
  <tableColumns count="6">
    <tableColumn id="1" xr3:uid="{C1414621-BAA2-44C1-9E45-EF7093A07D37}" name="Puesto " dataDxfId="23" totalsRowDxfId="79"/>
    <tableColumn id="3" xr3:uid="{BE3037F9-4098-4A6A-9775-0167208D86BB}" name="Tipo" dataDxfId="22" totalsRowDxfId="78"/>
    <tableColumn id="18" xr3:uid="{5D56542C-0C3A-40B7-9740-572FBF4DD9E0}" name="Meses de dedicación" dataDxfId="21" totalsRowDxfId="77"/>
    <tableColumn id="4" xr3:uid="{9C049013-FD14-42A6-B60F-1270FA8AAF17}" name="Tipo de jornada" dataDxfId="20" totalsRowDxfId="76" dataCellStyle="Porcentaje"/>
    <tableColumn id="5" xr3:uid="{4D9B21D3-BB41-443D-8D87-CFB95A149756}" name="Tareas encomendadas" dataDxfId="19" totalsRowDxfId="75"/>
    <tableColumn id="14" xr3:uid="{D2485B46-36B8-4061-896E-AF6798E7C88B}" name="Coste €" dataDxfId="18" totalsRowDxfId="74"/>
  </tableColumns>
  <tableStyleInfo name="TableStyleLight2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B612-379A-498B-8D25-72EDBA71DD48}">
  <dimension ref="A5:D14"/>
  <sheetViews>
    <sheetView showGridLines="0" tabSelected="1" workbookViewId="0">
      <selection activeCell="A5" sqref="A5:D5"/>
    </sheetView>
  </sheetViews>
  <sheetFormatPr baseColWidth="10" defaultRowHeight="15" x14ac:dyDescent="0.25"/>
  <cols>
    <col min="1" max="1" width="92.42578125" customWidth="1"/>
    <col min="2" max="2" width="4.28515625" customWidth="1"/>
    <col min="3" max="3" width="2.85546875" customWidth="1"/>
    <col min="4" max="4" width="90.5703125" customWidth="1"/>
  </cols>
  <sheetData>
    <row r="5" spans="1:4" ht="15.75" x14ac:dyDescent="0.25">
      <c r="A5" s="64" t="s">
        <v>27</v>
      </c>
      <c r="B5" s="65"/>
      <c r="C5" s="65"/>
      <c r="D5" s="65"/>
    </row>
    <row r="7" spans="1:4" x14ac:dyDescent="0.25">
      <c r="A7" s="5" t="s">
        <v>68</v>
      </c>
      <c r="D7" s="5" t="s">
        <v>28</v>
      </c>
    </row>
    <row r="8" spans="1:4" ht="30" customHeight="1" x14ac:dyDescent="0.25">
      <c r="A8" s="46" t="s">
        <v>70</v>
      </c>
      <c r="D8" s="12" t="s">
        <v>29</v>
      </c>
    </row>
    <row r="9" spans="1:4" ht="75" x14ac:dyDescent="0.25">
      <c r="A9" s="18" t="s">
        <v>62</v>
      </c>
      <c r="D9" s="13" t="s">
        <v>56</v>
      </c>
    </row>
    <row r="10" spans="1:4" ht="105" x14ac:dyDescent="0.25">
      <c r="A10" s="16" t="s">
        <v>71</v>
      </c>
      <c r="D10" s="6" t="s">
        <v>74</v>
      </c>
    </row>
    <row r="11" spans="1:4" ht="31.9" customHeight="1" x14ac:dyDescent="0.25">
      <c r="A11" s="15" t="s">
        <v>72</v>
      </c>
      <c r="D11" s="45"/>
    </row>
    <row r="13" spans="1:4" x14ac:dyDescent="0.25">
      <c r="A13" s="11" t="s">
        <v>69</v>
      </c>
    </row>
    <row r="14" spans="1:4" ht="255" x14ac:dyDescent="0.25">
      <c r="A14" s="14" t="s">
        <v>55</v>
      </c>
    </row>
  </sheetData>
  <sheetProtection algorithmName="SHA-512" hashValue="ypLR2/f30U11i3s4uA4RifxmuKgSmu/4FGLHFBrYSige3zb2801pb2iway7yoPp2EcroqA0TziKhSNGNeT5yXQ==" saltValue="jBZV2ork6g2rsGl/tnVDVw==" spinCount="100000" sheet="1" objects="1" scenarios="1"/>
  <mergeCells count="1">
    <mergeCell ref="A5:D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1"/>
  <sheetViews>
    <sheetView showGridLines="0" zoomScale="90" zoomScaleNormal="90" workbookViewId="0">
      <selection activeCell="B3" sqref="B3:G3"/>
    </sheetView>
  </sheetViews>
  <sheetFormatPr baseColWidth="10" defaultColWidth="11.42578125" defaultRowHeight="15" x14ac:dyDescent="0.25"/>
  <cols>
    <col min="1" max="1" width="6.140625" customWidth="1"/>
    <col min="2" max="2" width="24.140625" customWidth="1"/>
    <col min="3" max="3" width="50.140625" customWidth="1"/>
    <col min="4" max="4" width="4.28515625" customWidth="1"/>
    <col min="5" max="5" width="14.85546875" customWidth="1"/>
    <col min="6" max="6" width="41.42578125" customWidth="1"/>
    <col min="7" max="7" width="24.28515625" customWidth="1"/>
    <col min="8" max="8" width="7.42578125" customWidth="1"/>
  </cols>
  <sheetData>
    <row r="1" spans="2:8" ht="53.25" customHeight="1" x14ac:dyDescent="0.25"/>
    <row r="2" spans="2:8" ht="18" customHeight="1" x14ac:dyDescent="0.25">
      <c r="B2" s="69" t="s">
        <v>0</v>
      </c>
      <c r="C2" s="69"/>
      <c r="D2" s="69"/>
      <c r="E2" s="69"/>
      <c r="F2" s="69"/>
      <c r="G2" s="69"/>
      <c r="H2" s="47"/>
    </row>
    <row r="3" spans="2:8" ht="43.9" customHeight="1" x14ac:dyDescent="0.25">
      <c r="B3" s="66" t="s">
        <v>67</v>
      </c>
      <c r="C3" s="67"/>
      <c r="D3" s="67"/>
      <c r="E3" s="67"/>
      <c r="F3" s="67"/>
      <c r="G3" s="68"/>
      <c r="H3" s="48"/>
    </row>
    <row r="4" spans="2:8" ht="10.5" customHeight="1" x14ac:dyDescent="0.25"/>
    <row r="5" spans="2:8" ht="29.45" customHeight="1" thickBot="1" x14ac:dyDescent="0.3">
      <c r="B5" s="70" t="s">
        <v>2</v>
      </c>
      <c r="C5" s="70"/>
      <c r="D5" s="70"/>
      <c r="E5" s="70"/>
      <c r="F5" s="70"/>
      <c r="G5" s="70"/>
    </row>
    <row r="6" spans="2:8" ht="31.15" customHeight="1" thickBot="1" x14ac:dyDescent="0.3">
      <c r="B6" s="71" t="s">
        <v>53</v>
      </c>
      <c r="C6" s="72"/>
      <c r="D6" s="72"/>
      <c r="E6" s="72"/>
      <c r="F6" s="72"/>
      <c r="G6" s="73"/>
      <c r="H6" s="49"/>
    </row>
    <row r="7" spans="2:8" ht="97.15" customHeight="1" x14ac:dyDescent="0.25">
      <c r="B7" s="80" t="s">
        <v>57</v>
      </c>
      <c r="C7" s="80"/>
      <c r="D7" s="80"/>
      <c r="E7" s="80"/>
      <c r="F7" s="80"/>
      <c r="G7" s="80"/>
    </row>
    <row r="8" spans="2:8" ht="205.15" customHeight="1" x14ac:dyDescent="0.25">
      <c r="B8" s="80" t="s">
        <v>73</v>
      </c>
      <c r="C8" s="80"/>
      <c r="D8" s="80"/>
      <c r="E8" s="80"/>
      <c r="F8" s="80"/>
      <c r="G8" s="80"/>
    </row>
    <row r="9" spans="2:8" ht="26.45" customHeight="1" x14ac:dyDescent="0.25">
      <c r="B9" s="80" t="s">
        <v>61</v>
      </c>
      <c r="C9" s="80"/>
      <c r="D9" s="80"/>
      <c r="E9" s="80"/>
      <c r="F9" s="80"/>
      <c r="G9" s="80"/>
    </row>
    <row r="10" spans="2:8" ht="175.5" customHeight="1" x14ac:dyDescent="0.25">
      <c r="B10" s="80" t="s">
        <v>79</v>
      </c>
      <c r="C10" s="80"/>
      <c r="D10" s="80"/>
      <c r="E10" s="80"/>
      <c r="F10" s="80"/>
      <c r="G10" s="80"/>
    </row>
    <row r="11" spans="2:8" ht="142.9" customHeight="1" x14ac:dyDescent="0.25">
      <c r="B11" s="80" t="s">
        <v>64</v>
      </c>
      <c r="C11" s="80"/>
      <c r="D11" s="80"/>
      <c r="E11" s="80"/>
      <c r="F11" s="80"/>
      <c r="G11" s="80"/>
    </row>
    <row r="12" spans="2:8" ht="44.25" customHeight="1" x14ac:dyDescent="0.25">
      <c r="B12" s="80" t="s">
        <v>80</v>
      </c>
      <c r="C12" s="80"/>
      <c r="D12" s="80"/>
      <c r="E12" s="80"/>
      <c r="F12" s="80"/>
      <c r="G12" s="80"/>
    </row>
    <row r="13" spans="2:8" ht="55.9" customHeight="1" x14ac:dyDescent="0.25">
      <c r="B13" s="80" t="s">
        <v>65</v>
      </c>
      <c r="C13" s="80"/>
      <c r="D13" s="80"/>
      <c r="E13" s="80"/>
      <c r="F13" s="80"/>
      <c r="G13" s="80"/>
    </row>
    <row r="14" spans="2:8" ht="30" customHeight="1" x14ac:dyDescent="0.25">
      <c r="B14" s="80" t="s">
        <v>66</v>
      </c>
      <c r="C14" s="80"/>
      <c r="D14" s="80"/>
      <c r="E14" s="80"/>
      <c r="F14" s="80"/>
      <c r="G14" s="80"/>
    </row>
    <row r="15" spans="2:8" ht="13.15" customHeight="1" x14ac:dyDescent="0.25">
      <c r="B15" s="50"/>
      <c r="C15" s="50"/>
      <c r="D15" s="50"/>
      <c r="E15" s="50"/>
      <c r="F15" s="50"/>
    </row>
    <row r="16" spans="2:8" ht="22.5" customHeight="1" x14ac:dyDescent="0.25">
      <c r="B16" s="78" t="s">
        <v>3</v>
      </c>
      <c r="C16" s="78"/>
      <c r="D16" s="78"/>
      <c r="E16" s="78"/>
      <c r="F16" s="78"/>
      <c r="G16" s="78"/>
    </row>
    <row r="17" spans="2:7" ht="15.75" customHeight="1" x14ac:dyDescent="0.25">
      <c r="B17" s="79" t="s">
        <v>58</v>
      </c>
      <c r="C17" s="79"/>
      <c r="D17" s="79"/>
      <c r="E17" s="79"/>
      <c r="F17" s="79"/>
      <c r="G17" s="79"/>
    </row>
    <row r="18" spans="2:7" ht="16.899999999999999" customHeight="1" x14ac:dyDescent="0.3">
      <c r="B18" s="19"/>
      <c r="C18" s="19"/>
      <c r="D18" s="19"/>
      <c r="E18" s="19"/>
      <c r="F18" s="19"/>
      <c r="G18" s="19"/>
    </row>
    <row r="19" spans="2:7" ht="18.600000000000001" customHeight="1" x14ac:dyDescent="0.3">
      <c r="B19" s="19"/>
      <c r="C19" s="19"/>
      <c r="D19" s="19"/>
      <c r="E19" s="19"/>
      <c r="F19" s="19"/>
      <c r="G19" s="19"/>
    </row>
    <row r="20" spans="2:7" ht="18.75" x14ac:dyDescent="0.3">
      <c r="B20" s="77" t="s">
        <v>4</v>
      </c>
      <c r="C20" s="77"/>
      <c r="D20" s="19"/>
      <c r="E20" s="74" t="s">
        <v>5</v>
      </c>
      <c r="F20" s="75"/>
      <c r="G20" s="76"/>
    </row>
    <row r="21" spans="2:7" ht="18.75" x14ac:dyDescent="0.3">
      <c r="B21" s="51" t="s">
        <v>6</v>
      </c>
      <c r="C21" s="51" t="s">
        <v>7</v>
      </c>
      <c r="D21" s="19"/>
      <c r="E21" s="52" t="s">
        <v>6</v>
      </c>
      <c r="F21" s="51" t="s">
        <v>8</v>
      </c>
      <c r="G21" s="53" t="s">
        <v>9</v>
      </c>
    </row>
    <row r="22" spans="2:7" ht="18.75" x14ac:dyDescent="0.3">
      <c r="B22" s="7"/>
      <c r="C22" s="8"/>
      <c r="D22" s="19"/>
      <c r="E22" s="54" t="s">
        <v>23</v>
      </c>
      <c r="F22" s="9"/>
      <c r="G22" s="20"/>
    </row>
    <row r="23" spans="2:7" ht="18.75" x14ac:dyDescent="0.3">
      <c r="B23" s="7"/>
      <c r="C23" s="8"/>
      <c r="D23" s="19"/>
      <c r="E23" s="55" t="s">
        <v>24</v>
      </c>
      <c r="F23" s="9"/>
      <c r="G23" s="20"/>
    </row>
    <row r="24" spans="2:7" ht="18.75" x14ac:dyDescent="0.3">
      <c r="B24" s="7"/>
      <c r="C24" s="8"/>
      <c r="D24" s="19"/>
      <c r="E24" s="55" t="s">
        <v>33</v>
      </c>
      <c r="F24" s="9"/>
      <c r="G24" s="20"/>
    </row>
    <row r="25" spans="2:7" ht="18.75" x14ac:dyDescent="0.3">
      <c r="B25" s="7"/>
      <c r="C25" s="8"/>
      <c r="D25" s="19"/>
      <c r="E25" s="55" t="s">
        <v>34</v>
      </c>
      <c r="F25" s="9"/>
      <c r="G25" s="20"/>
    </row>
    <row r="26" spans="2:7" ht="18.75" x14ac:dyDescent="0.3">
      <c r="B26" s="7"/>
      <c r="C26" s="8"/>
      <c r="D26" s="19"/>
      <c r="E26" s="55" t="s">
        <v>35</v>
      </c>
      <c r="F26" s="17"/>
      <c r="G26" s="20"/>
    </row>
    <row r="27" spans="2:7" ht="18.75" x14ac:dyDescent="0.3">
      <c r="B27" s="7"/>
      <c r="C27" s="8"/>
      <c r="D27" s="19"/>
      <c r="E27" s="55" t="s">
        <v>36</v>
      </c>
      <c r="F27" s="9"/>
      <c r="G27" s="20"/>
    </row>
    <row r="28" spans="2:7" ht="18.75" x14ac:dyDescent="0.3">
      <c r="B28" s="7"/>
      <c r="C28" s="8"/>
      <c r="D28" s="19"/>
      <c r="E28" s="19"/>
      <c r="F28" s="19"/>
      <c r="G28" s="19"/>
    </row>
    <row r="29" spans="2:7" ht="18.75" x14ac:dyDescent="0.3">
      <c r="B29" s="7"/>
      <c r="C29" s="8"/>
      <c r="D29" s="19"/>
      <c r="E29" s="19"/>
      <c r="F29" s="19"/>
      <c r="G29" s="19"/>
    </row>
    <row r="30" spans="2:7" ht="18.75" x14ac:dyDescent="0.3">
      <c r="B30" s="7"/>
      <c r="C30" s="8"/>
      <c r="D30" s="19"/>
      <c r="E30" s="19"/>
      <c r="F30" s="19"/>
      <c r="G30" s="19"/>
    </row>
    <row r="31" spans="2:7" ht="18.75" x14ac:dyDescent="0.3">
      <c r="B31" s="7"/>
      <c r="C31" s="8"/>
      <c r="D31" s="19"/>
      <c r="E31" s="19"/>
      <c r="F31" s="19"/>
      <c r="G31" s="19"/>
    </row>
    <row r="32" spans="2:7" ht="18.75" x14ac:dyDescent="0.3">
      <c r="B32" s="7"/>
      <c r="C32" s="10"/>
      <c r="D32" s="19"/>
      <c r="E32" s="19"/>
      <c r="F32" s="19"/>
      <c r="G32" s="19"/>
    </row>
    <row r="33" spans="2:7" ht="18.75" x14ac:dyDescent="0.3">
      <c r="B33" s="7"/>
      <c r="C33" s="10"/>
      <c r="D33" s="19"/>
      <c r="E33" s="19"/>
      <c r="F33" s="19"/>
      <c r="G33" s="19"/>
    </row>
    <row r="34" spans="2:7" ht="18.75" x14ac:dyDescent="0.3">
      <c r="B34" s="7"/>
      <c r="C34" s="10"/>
      <c r="D34" s="19"/>
      <c r="E34" s="19"/>
      <c r="F34" s="19"/>
      <c r="G34" s="19"/>
    </row>
    <row r="35" spans="2:7" ht="18.75" x14ac:dyDescent="0.3">
      <c r="B35" s="7"/>
      <c r="C35" s="10"/>
      <c r="D35" s="19"/>
      <c r="E35" s="19"/>
      <c r="F35" s="19"/>
      <c r="G35" s="19"/>
    </row>
    <row r="36" spans="2:7" ht="18.75" x14ac:dyDescent="0.3">
      <c r="B36" s="7"/>
      <c r="C36" s="10"/>
      <c r="D36" s="19"/>
      <c r="E36" s="19"/>
      <c r="F36" s="19"/>
      <c r="G36" s="19"/>
    </row>
    <row r="37" spans="2:7" ht="18.75" x14ac:dyDescent="0.3">
      <c r="B37" s="7"/>
      <c r="C37" s="10"/>
      <c r="D37" s="19"/>
      <c r="E37" s="19"/>
      <c r="F37" s="19"/>
      <c r="G37" s="19"/>
    </row>
    <row r="38" spans="2:7" ht="18.75" x14ac:dyDescent="0.3">
      <c r="B38" s="7"/>
      <c r="C38" s="10"/>
      <c r="D38" s="19"/>
      <c r="E38" s="19"/>
      <c r="F38" s="19"/>
      <c r="G38" s="19"/>
    </row>
    <row r="39" spans="2:7" ht="18.75" x14ac:dyDescent="0.3">
      <c r="B39" s="7"/>
      <c r="C39" s="10"/>
      <c r="D39" s="19"/>
      <c r="E39" s="19"/>
      <c r="F39" s="19"/>
      <c r="G39" s="19"/>
    </row>
    <row r="40" spans="2:7" ht="18.75" x14ac:dyDescent="0.3">
      <c r="B40" s="7"/>
      <c r="C40" s="10"/>
      <c r="D40" s="19"/>
      <c r="E40" s="19"/>
      <c r="F40" s="19"/>
      <c r="G40" s="19"/>
    </row>
    <row r="41" spans="2:7" ht="18.75" x14ac:dyDescent="0.3">
      <c r="B41" s="7"/>
      <c r="C41" s="10"/>
      <c r="D41" s="19"/>
      <c r="E41" s="19"/>
      <c r="F41" s="19"/>
      <c r="G41" s="19"/>
    </row>
  </sheetData>
  <sheetProtection algorithmName="SHA-512" hashValue="mQ3kxXsNu0wE+XIcnCf6lBr7tHhBtWOoBLYhWLH4mWqKV7lxWIAsMD9VUKa7ZnRABMBIhaHFyM0h3/rJfESAmw==" saltValue="4HdOmwJcm4Qg49MU90Rj7g==" spinCount="100000" sheet="1" objects="1" scenarios="1"/>
  <protectedRanges>
    <protectedRange sqref="B17:F17" name="Rango2_1"/>
    <protectedRange sqref="B22:C41" name="Rango1"/>
    <protectedRange sqref="F22:F25 F27" name="Rango1_1"/>
  </protectedRanges>
  <mergeCells count="16">
    <mergeCell ref="B3:G3"/>
    <mergeCell ref="B2:G2"/>
    <mergeCell ref="B5:G5"/>
    <mergeCell ref="B6:G6"/>
    <mergeCell ref="E20:G20"/>
    <mergeCell ref="B20:C20"/>
    <mergeCell ref="B16:G16"/>
    <mergeCell ref="B17:G17"/>
    <mergeCell ref="B7:G7"/>
    <mergeCell ref="B8:G8"/>
    <mergeCell ref="B13:G13"/>
    <mergeCell ref="B14:G14"/>
    <mergeCell ref="B9:G9"/>
    <mergeCell ref="B10:G10"/>
    <mergeCell ref="B11:G11"/>
    <mergeCell ref="B12:G12"/>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G22:G27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D156"/>
  <sheetViews>
    <sheetView showGridLines="0" zoomScaleNormal="100" workbookViewId="0">
      <selection activeCell="A3" sqref="A3"/>
    </sheetView>
  </sheetViews>
  <sheetFormatPr baseColWidth="10" defaultColWidth="11.42578125" defaultRowHeight="15" x14ac:dyDescent="0.25"/>
  <cols>
    <col min="1" max="1" width="68" customWidth="1"/>
    <col min="2" max="2" width="29.140625" customWidth="1"/>
    <col min="3" max="3" width="20.42578125" customWidth="1"/>
    <col min="4" max="4" width="30.140625" customWidth="1"/>
    <col min="5" max="28" width="18.7109375" customWidth="1"/>
  </cols>
  <sheetData>
    <row r="1" spans="1:4" ht="18.75" customHeight="1" x14ac:dyDescent="0.25">
      <c r="A1" s="56" t="s">
        <v>23</v>
      </c>
      <c r="B1" s="81">
        <f>'1. Instrucciones'!F22</f>
        <v>0</v>
      </c>
      <c r="C1" s="81"/>
      <c r="D1" s="81"/>
    </row>
    <row r="2" spans="1:4" x14ac:dyDescent="0.25">
      <c r="A2" s="57" t="s">
        <v>13</v>
      </c>
      <c r="B2" s="57" t="s">
        <v>11</v>
      </c>
      <c r="C2" s="57" t="s">
        <v>14</v>
      </c>
      <c r="D2" s="57" t="s">
        <v>30</v>
      </c>
    </row>
    <row r="3" spans="1:4" x14ac:dyDescent="0.25">
      <c r="A3" s="21"/>
      <c r="B3" s="21"/>
      <c r="C3" s="22"/>
      <c r="D3" s="23">
        <v>0</v>
      </c>
    </row>
    <row r="4" spans="1:4" x14ac:dyDescent="0.25">
      <c r="A4" s="24"/>
      <c r="B4" s="24"/>
      <c r="C4" s="25"/>
      <c r="D4" s="23">
        <v>0</v>
      </c>
    </row>
    <row r="5" spans="1:4" x14ac:dyDescent="0.25">
      <c r="A5" s="21"/>
      <c r="B5" s="21"/>
      <c r="C5" s="22"/>
      <c r="D5" s="23">
        <v>0</v>
      </c>
    </row>
    <row r="6" spans="1:4" x14ac:dyDescent="0.25">
      <c r="A6" s="24"/>
      <c r="B6" s="24"/>
      <c r="C6" s="25"/>
      <c r="D6" s="23">
        <v>0</v>
      </c>
    </row>
    <row r="7" spans="1:4" x14ac:dyDescent="0.25">
      <c r="A7" s="21"/>
      <c r="B7" s="21"/>
      <c r="C7" s="22"/>
      <c r="D7" s="23">
        <v>0</v>
      </c>
    </row>
    <row r="8" spans="1:4" x14ac:dyDescent="0.25">
      <c r="A8" s="21"/>
      <c r="B8" s="21"/>
      <c r="C8" s="22"/>
      <c r="D8" s="23">
        <v>0</v>
      </c>
    </row>
    <row r="9" spans="1:4" x14ac:dyDescent="0.25">
      <c r="A9" s="21"/>
      <c r="B9" s="21"/>
      <c r="C9" s="22"/>
      <c r="D9" s="23">
        <v>0</v>
      </c>
    </row>
    <row r="10" spans="1:4" x14ac:dyDescent="0.25">
      <c r="A10" s="21"/>
      <c r="B10" s="21"/>
      <c r="C10" s="22"/>
      <c r="D10" s="23">
        <v>0</v>
      </c>
    </row>
    <row r="11" spans="1:4" x14ac:dyDescent="0.25">
      <c r="A11" s="21"/>
      <c r="B11" s="21"/>
      <c r="C11" s="22"/>
      <c r="D11" s="23">
        <v>0</v>
      </c>
    </row>
    <row r="12" spans="1:4" x14ac:dyDescent="0.25">
      <c r="A12" s="21"/>
      <c r="B12" s="21"/>
      <c r="C12" s="22"/>
      <c r="D12" s="23">
        <v>0</v>
      </c>
    </row>
    <row r="13" spans="1:4" x14ac:dyDescent="0.25">
      <c r="A13" s="21"/>
      <c r="B13" s="21"/>
      <c r="C13" s="22"/>
      <c r="D13" s="23">
        <v>0</v>
      </c>
    </row>
    <row r="14" spans="1:4" x14ac:dyDescent="0.25">
      <c r="A14" s="21"/>
      <c r="B14" s="21"/>
      <c r="C14" s="22"/>
      <c r="D14" s="23">
        <v>0</v>
      </c>
    </row>
    <row r="15" spans="1:4" x14ac:dyDescent="0.25">
      <c r="A15" s="21"/>
      <c r="B15" s="21"/>
      <c r="C15" s="22"/>
      <c r="D15" s="23">
        <v>0</v>
      </c>
    </row>
    <row r="16" spans="1:4" x14ac:dyDescent="0.25">
      <c r="A16" s="21"/>
      <c r="B16" s="21"/>
      <c r="C16" s="22"/>
      <c r="D16" s="23">
        <v>0</v>
      </c>
    </row>
    <row r="17" spans="1:4" x14ac:dyDescent="0.25">
      <c r="A17" s="21"/>
      <c r="B17" s="21"/>
      <c r="C17" s="22"/>
      <c r="D17" s="23">
        <v>0</v>
      </c>
    </row>
    <row r="18" spans="1:4" x14ac:dyDescent="0.25">
      <c r="A18" s="21"/>
      <c r="B18" s="21"/>
      <c r="C18" s="22"/>
      <c r="D18" s="23">
        <v>0</v>
      </c>
    </row>
    <row r="19" spans="1:4" x14ac:dyDescent="0.25">
      <c r="A19" s="21"/>
      <c r="B19" s="21"/>
      <c r="C19" s="22"/>
      <c r="D19" s="23">
        <v>0</v>
      </c>
    </row>
    <row r="20" spans="1:4" x14ac:dyDescent="0.25">
      <c r="A20" s="24"/>
      <c r="B20" s="24"/>
      <c r="C20" s="25"/>
      <c r="D20" s="23">
        <v>0</v>
      </c>
    </row>
    <row r="21" spans="1:4" x14ac:dyDescent="0.25">
      <c r="A21" s="21"/>
      <c r="B21" s="21"/>
      <c r="C21" s="22"/>
      <c r="D21" s="23">
        <v>0</v>
      </c>
    </row>
    <row r="22" spans="1:4" x14ac:dyDescent="0.25">
      <c r="A22" s="26"/>
      <c r="B22" s="26"/>
      <c r="C22" s="27"/>
      <c r="D22" s="23">
        <v>0</v>
      </c>
    </row>
    <row r="23" spans="1:4" ht="15.75" x14ac:dyDescent="0.25">
      <c r="A23" s="82" t="s">
        <v>31</v>
      </c>
      <c r="B23" s="82"/>
      <c r="C23" s="82"/>
      <c r="D23" s="58">
        <f>SUM(D3:D22)</f>
        <v>0</v>
      </c>
    </row>
    <row r="24" spans="1:4" ht="15.75" x14ac:dyDescent="0.25">
      <c r="A24" s="82" t="s">
        <v>25</v>
      </c>
      <c r="B24" s="82"/>
      <c r="C24" s="82"/>
      <c r="D24" s="59">
        <f>IF('1. Instrucciones'!G22="Micro-Empresa",0.5,IF('1. Instrucciones'!G22="Pequeña Empresa",0.5,IF('1. Instrucciones'!G22="Mediana Empresa",0.5,IF('1. Instrucciones'!G22="Empresa no PYME",0.15,0))))</f>
        <v>0</v>
      </c>
    </row>
    <row r="25" spans="1:4" ht="15.75" x14ac:dyDescent="0.25">
      <c r="A25" s="82" t="s">
        <v>26</v>
      </c>
      <c r="B25" s="82"/>
      <c r="C25" s="82"/>
      <c r="D25" s="58">
        <f>D23*D24</f>
        <v>0</v>
      </c>
    </row>
    <row r="27" spans="1:4" ht="15.75" thickBot="1" x14ac:dyDescent="0.3"/>
    <row r="28" spans="1:4" ht="18.75" customHeight="1" x14ac:dyDescent="0.25">
      <c r="A28" s="56" t="s">
        <v>24</v>
      </c>
      <c r="B28" s="81">
        <f>'1. Instrucciones'!F23</f>
        <v>0</v>
      </c>
      <c r="C28" s="81"/>
      <c r="D28" s="81"/>
    </row>
    <row r="29" spans="1:4" x14ac:dyDescent="0.25">
      <c r="A29" s="57" t="s">
        <v>13</v>
      </c>
      <c r="B29" s="57" t="s">
        <v>11</v>
      </c>
      <c r="C29" s="57" t="s">
        <v>14</v>
      </c>
      <c r="D29" s="57" t="s">
        <v>30</v>
      </c>
    </row>
    <row r="30" spans="1:4" x14ac:dyDescent="0.25">
      <c r="A30" s="21"/>
      <c r="B30" s="21"/>
      <c r="C30" s="22"/>
      <c r="D30" s="23">
        <v>0</v>
      </c>
    </row>
    <row r="31" spans="1:4" x14ac:dyDescent="0.25">
      <c r="A31" s="24"/>
      <c r="B31" s="24"/>
      <c r="C31" s="25"/>
      <c r="D31" s="23">
        <v>0</v>
      </c>
    </row>
    <row r="32" spans="1:4" x14ac:dyDescent="0.25">
      <c r="A32" s="21"/>
      <c r="B32" s="21"/>
      <c r="C32" s="22"/>
      <c r="D32" s="23">
        <v>0</v>
      </c>
    </row>
    <row r="33" spans="1:4" x14ac:dyDescent="0.25">
      <c r="A33" s="21"/>
      <c r="B33" s="24"/>
      <c r="C33" s="22"/>
      <c r="D33" s="23">
        <v>0</v>
      </c>
    </row>
    <row r="34" spans="1:4" x14ac:dyDescent="0.25">
      <c r="A34" s="21"/>
      <c r="B34" s="21"/>
      <c r="C34" s="22"/>
      <c r="D34" s="23">
        <v>0</v>
      </c>
    </row>
    <row r="35" spans="1:4" x14ac:dyDescent="0.25">
      <c r="A35" s="21"/>
      <c r="B35" s="21"/>
      <c r="C35" s="22"/>
      <c r="D35" s="23">
        <v>0</v>
      </c>
    </row>
    <row r="36" spans="1:4" x14ac:dyDescent="0.25">
      <c r="A36" s="21"/>
      <c r="B36" s="21"/>
      <c r="C36" s="22"/>
      <c r="D36" s="23">
        <v>0</v>
      </c>
    </row>
    <row r="37" spans="1:4" x14ac:dyDescent="0.25">
      <c r="A37" s="21"/>
      <c r="B37" s="21"/>
      <c r="C37" s="22"/>
      <c r="D37" s="23">
        <v>0</v>
      </c>
    </row>
    <row r="38" spans="1:4" x14ac:dyDescent="0.25">
      <c r="A38" s="21"/>
      <c r="B38" s="21"/>
      <c r="C38" s="22"/>
      <c r="D38" s="23">
        <v>0</v>
      </c>
    </row>
    <row r="39" spans="1:4" x14ac:dyDescent="0.25">
      <c r="A39" s="21"/>
      <c r="B39" s="21"/>
      <c r="C39" s="22"/>
      <c r="D39" s="23">
        <v>0</v>
      </c>
    </row>
    <row r="40" spans="1:4" x14ac:dyDescent="0.25">
      <c r="A40" s="21"/>
      <c r="B40" s="21"/>
      <c r="C40" s="22"/>
      <c r="D40" s="23">
        <v>0</v>
      </c>
    </row>
    <row r="41" spans="1:4" x14ac:dyDescent="0.25">
      <c r="A41" s="21"/>
      <c r="B41" s="21"/>
      <c r="C41" s="22"/>
      <c r="D41" s="23">
        <v>0</v>
      </c>
    </row>
    <row r="42" spans="1:4" x14ac:dyDescent="0.25">
      <c r="A42" s="21"/>
      <c r="B42" s="21"/>
      <c r="C42" s="22"/>
      <c r="D42" s="23">
        <v>0</v>
      </c>
    </row>
    <row r="43" spans="1:4" x14ac:dyDescent="0.25">
      <c r="A43" s="21"/>
      <c r="B43" s="21"/>
      <c r="C43" s="22"/>
      <c r="D43" s="23">
        <v>0</v>
      </c>
    </row>
    <row r="44" spans="1:4" x14ac:dyDescent="0.25">
      <c r="A44" s="21"/>
      <c r="B44" s="21"/>
      <c r="C44" s="22"/>
      <c r="D44" s="23">
        <v>0</v>
      </c>
    </row>
    <row r="45" spans="1:4" x14ac:dyDescent="0.25">
      <c r="A45" s="24"/>
      <c r="B45" s="21"/>
      <c r="C45" s="25"/>
      <c r="D45" s="23">
        <v>0</v>
      </c>
    </row>
    <row r="46" spans="1:4" x14ac:dyDescent="0.25">
      <c r="A46" s="21"/>
      <c r="B46" s="21"/>
      <c r="C46" s="22"/>
      <c r="D46" s="23">
        <v>0</v>
      </c>
    </row>
    <row r="47" spans="1:4" x14ac:dyDescent="0.25">
      <c r="A47" s="24"/>
      <c r="B47" s="24"/>
      <c r="C47" s="25"/>
      <c r="D47" s="23">
        <v>0</v>
      </c>
    </row>
    <row r="48" spans="1:4" x14ac:dyDescent="0.25">
      <c r="A48" s="21"/>
      <c r="B48" s="21"/>
      <c r="C48" s="22"/>
      <c r="D48" s="23">
        <v>0</v>
      </c>
    </row>
    <row r="49" spans="1:4" x14ac:dyDescent="0.25">
      <c r="A49" s="26"/>
      <c r="B49" s="26"/>
      <c r="C49" s="27"/>
      <c r="D49" s="23">
        <v>0</v>
      </c>
    </row>
    <row r="50" spans="1:4" ht="15.75" x14ac:dyDescent="0.25">
      <c r="A50" s="82" t="s">
        <v>31</v>
      </c>
      <c r="B50" s="82"/>
      <c r="C50" s="82"/>
      <c r="D50" s="58">
        <f>SUM(D30:D49)</f>
        <v>0</v>
      </c>
    </row>
    <row r="51" spans="1:4" ht="15.75" x14ac:dyDescent="0.25">
      <c r="A51" s="82" t="s">
        <v>25</v>
      </c>
      <c r="B51" s="82"/>
      <c r="C51" s="82"/>
      <c r="D51" s="59">
        <f>IF('1. Instrucciones'!G23="Micro-Empresa",0.5,IF('1. Instrucciones'!G23="Pequeña Empresa",0.5,IF('1. Instrucciones'!G23="Mediana Empresa",0.5,IF('1. Instrucciones'!G23="Empresa no PYME",0.15,0))))</f>
        <v>0</v>
      </c>
    </row>
    <row r="52" spans="1:4" ht="15.75" x14ac:dyDescent="0.25">
      <c r="A52" s="82" t="s">
        <v>26</v>
      </c>
      <c r="B52" s="82"/>
      <c r="C52" s="82"/>
      <c r="D52" s="58">
        <f>D50*D51</f>
        <v>0</v>
      </c>
    </row>
    <row r="53" spans="1:4" ht="15.75" thickBot="1" x14ac:dyDescent="0.3"/>
    <row r="54" spans="1:4" ht="18.75" customHeight="1" x14ac:dyDescent="0.25">
      <c r="A54" s="56" t="s">
        <v>33</v>
      </c>
      <c r="B54" s="81">
        <f>'1. Instrucciones'!F24</f>
        <v>0</v>
      </c>
      <c r="C54" s="81"/>
      <c r="D54" s="81"/>
    </row>
    <row r="55" spans="1:4" x14ac:dyDescent="0.25">
      <c r="A55" s="57" t="s">
        <v>13</v>
      </c>
      <c r="B55" s="57" t="s">
        <v>11</v>
      </c>
      <c r="C55" s="57" t="s">
        <v>14</v>
      </c>
      <c r="D55" s="57" t="s">
        <v>30</v>
      </c>
    </row>
    <row r="56" spans="1:4" x14ac:dyDescent="0.25">
      <c r="A56" s="21"/>
      <c r="B56" s="21"/>
      <c r="C56" s="22"/>
      <c r="D56" s="23">
        <v>0</v>
      </c>
    </row>
    <row r="57" spans="1:4" x14ac:dyDescent="0.25">
      <c r="A57" s="24"/>
      <c r="B57" s="24"/>
      <c r="C57" s="25"/>
      <c r="D57" s="23">
        <v>0</v>
      </c>
    </row>
    <row r="58" spans="1:4" x14ac:dyDescent="0.25">
      <c r="A58" s="24"/>
      <c r="B58" s="24"/>
      <c r="C58" s="25"/>
      <c r="D58" s="23">
        <v>0</v>
      </c>
    </row>
    <row r="59" spans="1:4" x14ac:dyDescent="0.25">
      <c r="A59" s="21"/>
      <c r="B59" s="21"/>
      <c r="C59" s="22"/>
      <c r="D59" s="23">
        <v>0</v>
      </c>
    </row>
    <row r="60" spans="1:4" x14ac:dyDescent="0.25">
      <c r="A60" s="21"/>
      <c r="B60" s="21"/>
      <c r="C60" s="22"/>
      <c r="D60" s="23">
        <v>0</v>
      </c>
    </row>
    <row r="61" spans="1:4" x14ac:dyDescent="0.25">
      <c r="A61" s="21"/>
      <c r="B61" s="21"/>
      <c r="C61" s="22"/>
      <c r="D61" s="23">
        <v>0</v>
      </c>
    </row>
    <row r="62" spans="1:4" x14ac:dyDescent="0.25">
      <c r="A62" s="21"/>
      <c r="B62" s="21"/>
      <c r="C62" s="22"/>
      <c r="D62" s="23">
        <v>0</v>
      </c>
    </row>
    <row r="63" spans="1:4" x14ac:dyDescent="0.25">
      <c r="A63" s="21"/>
      <c r="B63" s="21"/>
      <c r="C63" s="22"/>
      <c r="D63" s="23">
        <v>0</v>
      </c>
    </row>
    <row r="64" spans="1:4" x14ac:dyDescent="0.25">
      <c r="A64" s="21"/>
      <c r="B64" s="21"/>
      <c r="C64" s="22"/>
      <c r="D64" s="23">
        <v>0</v>
      </c>
    </row>
    <row r="65" spans="1:4" x14ac:dyDescent="0.25">
      <c r="A65" s="21"/>
      <c r="B65" s="21"/>
      <c r="C65" s="22"/>
      <c r="D65" s="23">
        <v>0</v>
      </c>
    </row>
    <row r="66" spans="1:4" x14ac:dyDescent="0.25">
      <c r="A66" s="21"/>
      <c r="B66" s="21"/>
      <c r="C66" s="22"/>
      <c r="D66" s="23">
        <v>0</v>
      </c>
    </row>
    <row r="67" spans="1:4" x14ac:dyDescent="0.25">
      <c r="A67" s="21"/>
      <c r="B67" s="21"/>
      <c r="C67" s="22"/>
      <c r="D67" s="23">
        <v>0</v>
      </c>
    </row>
    <row r="68" spans="1:4" x14ac:dyDescent="0.25">
      <c r="A68" s="21"/>
      <c r="B68" s="21"/>
      <c r="C68" s="22"/>
      <c r="D68" s="23">
        <v>0</v>
      </c>
    </row>
    <row r="69" spans="1:4" x14ac:dyDescent="0.25">
      <c r="A69" s="21"/>
      <c r="B69" s="21"/>
      <c r="C69" s="22"/>
      <c r="D69" s="23">
        <v>0</v>
      </c>
    </row>
    <row r="70" spans="1:4" x14ac:dyDescent="0.25">
      <c r="A70" s="21"/>
      <c r="B70" s="21"/>
      <c r="C70" s="22"/>
      <c r="D70" s="23">
        <v>0</v>
      </c>
    </row>
    <row r="71" spans="1:4" x14ac:dyDescent="0.25">
      <c r="A71" s="24"/>
      <c r="B71" s="24"/>
      <c r="C71" s="25"/>
      <c r="D71" s="23">
        <v>0</v>
      </c>
    </row>
    <row r="72" spans="1:4" x14ac:dyDescent="0.25">
      <c r="A72" s="21"/>
      <c r="B72" s="21"/>
      <c r="C72" s="22"/>
      <c r="D72" s="23">
        <v>0</v>
      </c>
    </row>
    <row r="73" spans="1:4" x14ac:dyDescent="0.25">
      <c r="A73" s="24"/>
      <c r="B73" s="24"/>
      <c r="C73" s="25"/>
      <c r="D73" s="23">
        <v>0</v>
      </c>
    </row>
    <row r="74" spans="1:4" x14ac:dyDescent="0.25">
      <c r="A74" s="21"/>
      <c r="B74" s="21"/>
      <c r="C74" s="22"/>
      <c r="D74" s="23">
        <v>0</v>
      </c>
    </row>
    <row r="75" spans="1:4" x14ac:dyDescent="0.25">
      <c r="A75" s="26"/>
      <c r="B75" s="26"/>
      <c r="C75" s="27"/>
      <c r="D75" s="23">
        <v>0</v>
      </c>
    </row>
    <row r="76" spans="1:4" ht="15.75" x14ac:dyDescent="0.25">
      <c r="A76" s="82" t="s">
        <v>31</v>
      </c>
      <c r="B76" s="82"/>
      <c r="C76" s="82"/>
      <c r="D76" s="58">
        <f>SUM(D56:D75)</f>
        <v>0</v>
      </c>
    </row>
    <row r="77" spans="1:4" ht="15.75" x14ac:dyDescent="0.25">
      <c r="A77" s="82" t="s">
        <v>25</v>
      </c>
      <c r="B77" s="82"/>
      <c r="C77" s="82"/>
      <c r="D77" s="59">
        <f>IF('1. Instrucciones'!G24="Micro-Empresa",0.5,IF('1. Instrucciones'!G24="Pequeña Empresa",0.5,IF('1. Instrucciones'!G24="Mediana Empresa",0.5,IF('1. Instrucciones'!G24="Empresa no PYME",0.15,0))))</f>
        <v>0</v>
      </c>
    </row>
    <row r="78" spans="1:4" ht="15.75" x14ac:dyDescent="0.25">
      <c r="A78" s="82" t="s">
        <v>26</v>
      </c>
      <c r="B78" s="82"/>
      <c r="C78" s="82"/>
      <c r="D78" s="58">
        <f>D76*D77</f>
        <v>0</v>
      </c>
    </row>
    <row r="79" spans="1:4" ht="15.75" thickBot="1" x14ac:dyDescent="0.3"/>
    <row r="80" spans="1:4" ht="18.75" customHeight="1" x14ac:dyDescent="0.25">
      <c r="A80" s="56" t="s">
        <v>34</v>
      </c>
      <c r="B80" s="81">
        <f>'1. Instrucciones'!F25</f>
        <v>0</v>
      </c>
      <c r="C80" s="81"/>
      <c r="D80" s="81"/>
    </row>
    <row r="81" spans="1:4" x14ac:dyDescent="0.25">
      <c r="A81" s="57" t="s">
        <v>13</v>
      </c>
      <c r="B81" s="57" t="s">
        <v>11</v>
      </c>
      <c r="C81" s="57" t="s">
        <v>14</v>
      </c>
      <c r="D81" s="57" t="s">
        <v>30</v>
      </c>
    </row>
    <row r="82" spans="1:4" x14ac:dyDescent="0.25">
      <c r="A82" s="21"/>
      <c r="B82" s="21"/>
      <c r="C82" s="22"/>
      <c r="D82" s="23">
        <v>0</v>
      </c>
    </row>
    <row r="83" spans="1:4" x14ac:dyDescent="0.25">
      <c r="A83" s="21"/>
      <c r="B83" s="24"/>
      <c r="C83" s="25"/>
      <c r="D83" s="23">
        <v>0</v>
      </c>
    </row>
    <row r="84" spans="1:4" x14ac:dyDescent="0.25">
      <c r="A84" s="21"/>
      <c r="B84" s="24"/>
      <c r="C84" s="25"/>
      <c r="D84" s="23">
        <v>0</v>
      </c>
    </row>
    <row r="85" spans="1:4" x14ac:dyDescent="0.25">
      <c r="A85" s="21"/>
      <c r="B85" s="24"/>
      <c r="C85" s="25"/>
      <c r="D85" s="23">
        <v>0</v>
      </c>
    </row>
    <row r="86" spans="1:4" x14ac:dyDescent="0.25">
      <c r="A86" s="21"/>
      <c r="B86" s="24"/>
      <c r="C86" s="25"/>
      <c r="D86" s="23">
        <v>0</v>
      </c>
    </row>
    <row r="87" spans="1:4" x14ac:dyDescent="0.25">
      <c r="A87" s="21"/>
      <c r="B87" s="24"/>
      <c r="C87" s="25"/>
      <c r="D87" s="23">
        <v>0</v>
      </c>
    </row>
    <row r="88" spans="1:4" x14ac:dyDescent="0.25">
      <c r="A88" s="21"/>
      <c r="B88" s="24"/>
      <c r="C88" s="25"/>
      <c r="D88" s="23">
        <v>0</v>
      </c>
    </row>
    <row r="89" spans="1:4" x14ac:dyDescent="0.25">
      <c r="A89" s="21"/>
      <c r="B89" s="24"/>
      <c r="C89" s="25"/>
      <c r="D89" s="23">
        <v>0</v>
      </c>
    </row>
    <row r="90" spans="1:4" x14ac:dyDescent="0.25">
      <c r="A90" s="21"/>
      <c r="B90" s="24"/>
      <c r="C90" s="25"/>
      <c r="D90" s="23">
        <v>0</v>
      </c>
    </row>
    <row r="91" spans="1:4" x14ac:dyDescent="0.25">
      <c r="A91" s="21"/>
      <c r="B91" s="24"/>
      <c r="C91" s="25"/>
      <c r="D91" s="23">
        <v>0</v>
      </c>
    </row>
    <row r="92" spans="1:4" x14ac:dyDescent="0.25">
      <c r="A92" s="21"/>
      <c r="B92" s="24"/>
      <c r="C92" s="25"/>
      <c r="D92" s="23">
        <v>0</v>
      </c>
    </row>
    <row r="93" spans="1:4" x14ac:dyDescent="0.25">
      <c r="A93" s="21"/>
      <c r="B93" s="24"/>
      <c r="C93" s="25"/>
      <c r="D93" s="23">
        <v>0</v>
      </c>
    </row>
    <row r="94" spans="1:4" x14ac:dyDescent="0.25">
      <c r="A94" s="21"/>
      <c r="B94" s="24"/>
      <c r="C94" s="25"/>
      <c r="D94" s="23">
        <v>0</v>
      </c>
    </row>
    <row r="95" spans="1:4" x14ac:dyDescent="0.25">
      <c r="A95" s="21"/>
      <c r="B95" s="24"/>
      <c r="C95" s="25"/>
      <c r="D95" s="23">
        <v>0</v>
      </c>
    </row>
    <row r="96" spans="1:4" x14ac:dyDescent="0.25">
      <c r="A96" s="21"/>
      <c r="B96" s="21"/>
      <c r="C96" s="22"/>
      <c r="D96" s="23">
        <v>0</v>
      </c>
    </row>
    <row r="97" spans="1:4" x14ac:dyDescent="0.25">
      <c r="A97" s="21"/>
      <c r="B97" s="24"/>
      <c r="C97" s="25"/>
      <c r="D97" s="23">
        <v>0</v>
      </c>
    </row>
    <row r="98" spans="1:4" x14ac:dyDescent="0.25">
      <c r="A98" s="21"/>
      <c r="B98" s="21"/>
      <c r="C98" s="22"/>
      <c r="D98" s="23">
        <v>0</v>
      </c>
    </row>
    <row r="99" spans="1:4" x14ac:dyDescent="0.25">
      <c r="A99" s="21"/>
      <c r="B99" s="24"/>
      <c r="C99" s="25"/>
      <c r="D99" s="23">
        <v>0</v>
      </c>
    </row>
    <row r="100" spans="1:4" x14ac:dyDescent="0.25">
      <c r="A100" s="21"/>
      <c r="B100" s="21"/>
      <c r="C100" s="22"/>
      <c r="D100" s="23">
        <v>0</v>
      </c>
    </row>
    <row r="101" spans="1:4" x14ac:dyDescent="0.25">
      <c r="A101" s="28"/>
      <c r="B101" s="26"/>
      <c r="C101" s="27"/>
      <c r="D101" s="23">
        <v>0</v>
      </c>
    </row>
    <row r="102" spans="1:4" ht="15.75" x14ac:dyDescent="0.25">
      <c r="A102" s="82" t="s">
        <v>31</v>
      </c>
      <c r="B102" s="82"/>
      <c r="C102" s="82"/>
      <c r="D102" s="58">
        <f>SUM(D82:D101)</f>
        <v>0</v>
      </c>
    </row>
    <row r="103" spans="1:4" ht="15.75" x14ac:dyDescent="0.25">
      <c r="A103" s="82" t="s">
        <v>25</v>
      </c>
      <c r="B103" s="82"/>
      <c r="C103" s="82"/>
      <c r="D103" s="59">
        <f>IF('1. Instrucciones'!G25="Micro-Empresa",0.5,IF('1. Instrucciones'!G25="Pequeña Empresa",0.5,IF('1. Instrucciones'!G25="Mediana Empresa",0.5,IF('1. Instrucciones'!G25="Empresa no PYME",0.15,0))))</f>
        <v>0</v>
      </c>
    </row>
    <row r="104" spans="1:4" ht="15.75" x14ac:dyDescent="0.25">
      <c r="A104" s="82" t="s">
        <v>26</v>
      </c>
      <c r="B104" s="82"/>
      <c r="C104" s="82"/>
      <c r="D104" s="58">
        <f>D102*D103</f>
        <v>0</v>
      </c>
    </row>
    <row r="105" spans="1:4" ht="15.75" thickBot="1" x14ac:dyDescent="0.3"/>
    <row r="106" spans="1:4" ht="18.75" customHeight="1" x14ac:dyDescent="0.25">
      <c r="A106" s="56" t="s">
        <v>35</v>
      </c>
      <c r="B106" s="81">
        <f>'1. Instrucciones'!F26</f>
        <v>0</v>
      </c>
      <c r="C106" s="81"/>
      <c r="D106" s="81"/>
    </row>
    <row r="107" spans="1:4" x14ac:dyDescent="0.25">
      <c r="A107" s="57" t="s">
        <v>13</v>
      </c>
      <c r="B107" s="57" t="s">
        <v>11</v>
      </c>
      <c r="C107" s="57" t="s">
        <v>14</v>
      </c>
      <c r="D107" s="57" t="s">
        <v>30</v>
      </c>
    </row>
    <row r="108" spans="1:4" x14ac:dyDescent="0.25">
      <c r="A108" s="21"/>
      <c r="B108" s="21"/>
      <c r="C108" s="22"/>
      <c r="D108" s="23">
        <v>0</v>
      </c>
    </row>
    <row r="109" spans="1:4" x14ac:dyDescent="0.25">
      <c r="A109" s="21"/>
      <c r="B109" s="21"/>
      <c r="C109" s="22"/>
      <c r="D109" s="23">
        <v>0</v>
      </c>
    </row>
    <row r="110" spans="1:4" x14ac:dyDescent="0.25">
      <c r="A110" s="21"/>
      <c r="B110" s="24"/>
      <c r="C110" s="25"/>
      <c r="D110" s="23">
        <v>0</v>
      </c>
    </row>
    <row r="111" spans="1:4" x14ac:dyDescent="0.25">
      <c r="A111" s="21"/>
      <c r="B111" s="24"/>
      <c r="C111" s="25"/>
      <c r="D111" s="23">
        <v>0</v>
      </c>
    </row>
    <row r="112" spans="1:4" x14ac:dyDescent="0.25">
      <c r="A112" s="21"/>
      <c r="B112" s="24"/>
      <c r="C112" s="25"/>
      <c r="D112" s="23">
        <v>0</v>
      </c>
    </row>
    <row r="113" spans="1:4" x14ac:dyDescent="0.25">
      <c r="A113" s="21"/>
      <c r="B113" s="24"/>
      <c r="C113" s="25"/>
      <c r="D113" s="23">
        <v>0</v>
      </c>
    </row>
    <row r="114" spans="1:4" x14ac:dyDescent="0.25">
      <c r="A114" s="21"/>
      <c r="B114" s="24"/>
      <c r="C114" s="25"/>
      <c r="D114" s="23">
        <v>0</v>
      </c>
    </row>
    <row r="115" spans="1:4" x14ac:dyDescent="0.25">
      <c r="A115" s="21"/>
      <c r="B115" s="24"/>
      <c r="C115" s="25"/>
      <c r="D115" s="23">
        <v>0</v>
      </c>
    </row>
    <row r="116" spans="1:4" x14ac:dyDescent="0.25">
      <c r="A116" s="21"/>
      <c r="B116" s="24"/>
      <c r="C116" s="25"/>
      <c r="D116" s="23">
        <v>0</v>
      </c>
    </row>
    <row r="117" spans="1:4" x14ac:dyDescent="0.25">
      <c r="A117" s="21"/>
      <c r="B117" s="24"/>
      <c r="C117" s="25"/>
      <c r="D117" s="23">
        <v>0</v>
      </c>
    </row>
    <row r="118" spans="1:4" x14ac:dyDescent="0.25">
      <c r="A118" s="21"/>
      <c r="B118" s="24"/>
      <c r="C118" s="25"/>
      <c r="D118" s="23">
        <v>0</v>
      </c>
    </row>
    <row r="119" spans="1:4" x14ac:dyDescent="0.25">
      <c r="A119" s="21"/>
      <c r="B119" s="24"/>
      <c r="C119" s="25"/>
      <c r="D119" s="23">
        <v>0</v>
      </c>
    </row>
    <row r="120" spans="1:4" x14ac:dyDescent="0.25">
      <c r="A120" s="21"/>
      <c r="B120" s="24"/>
      <c r="C120" s="25"/>
      <c r="D120" s="23">
        <v>0</v>
      </c>
    </row>
    <row r="121" spans="1:4" x14ac:dyDescent="0.25">
      <c r="A121" s="21"/>
      <c r="B121" s="24"/>
      <c r="C121" s="25"/>
      <c r="D121" s="23">
        <v>0</v>
      </c>
    </row>
    <row r="122" spans="1:4" x14ac:dyDescent="0.25">
      <c r="A122" s="21"/>
      <c r="B122" s="21"/>
      <c r="C122" s="22"/>
      <c r="D122" s="23">
        <v>0</v>
      </c>
    </row>
    <row r="123" spans="1:4" x14ac:dyDescent="0.25">
      <c r="A123" s="21"/>
      <c r="B123" s="24"/>
      <c r="C123" s="25"/>
      <c r="D123" s="23">
        <v>0</v>
      </c>
    </row>
    <row r="124" spans="1:4" x14ac:dyDescent="0.25">
      <c r="A124" s="21"/>
      <c r="B124" s="21"/>
      <c r="C124" s="22"/>
      <c r="D124" s="23">
        <v>0</v>
      </c>
    </row>
    <row r="125" spans="1:4" x14ac:dyDescent="0.25">
      <c r="A125" s="21"/>
      <c r="B125" s="24"/>
      <c r="C125" s="25"/>
      <c r="D125" s="23">
        <v>0</v>
      </c>
    </row>
    <row r="126" spans="1:4" x14ac:dyDescent="0.25">
      <c r="A126" s="21"/>
      <c r="B126" s="21"/>
      <c r="C126" s="22"/>
      <c r="D126" s="23">
        <v>0</v>
      </c>
    </row>
    <row r="127" spans="1:4" x14ac:dyDescent="0.25">
      <c r="A127" s="28"/>
      <c r="B127" s="26"/>
      <c r="C127" s="27"/>
      <c r="D127" s="23">
        <v>0</v>
      </c>
    </row>
    <row r="128" spans="1:4" ht="15.75" x14ac:dyDescent="0.25">
      <c r="A128" s="82" t="s">
        <v>31</v>
      </c>
      <c r="B128" s="82"/>
      <c r="C128" s="82"/>
      <c r="D128" s="58">
        <f>SUM(D108:D127)</f>
        <v>0</v>
      </c>
    </row>
    <row r="129" spans="1:4" ht="15.75" x14ac:dyDescent="0.25">
      <c r="A129" s="82" t="s">
        <v>25</v>
      </c>
      <c r="B129" s="82"/>
      <c r="C129" s="82"/>
      <c r="D129" s="59">
        <f>IF('1. Instrucciones'!G26="Micro-Empresa",0.5,IF('1. Instrucciones'!G26="Pequeña Empresa",0.5,IF('1. Instrucciones'!G26="Mediana Empresa",0.5,IF('1. Instrucciones'!G26="Empresa no PYME",0.15,0))))</f>
        <v>0</v>
      </c>
    </row>
    <row r="130" spans="1:4" ht="15.75" x14ac:dyDescent="0.25">
      <c r="A130" s="82" t="s">
        <v>26</v>
      </c>
      <c r="B130" s="82"/>
      <c r="C130" s="82"/>
      <c r="D130" s="58">
        <f>D128*D129</f>
        <v>0</v>
      </c>
    </row>
    <row r="131" spans="1:4" ht="15.75" thickBot="1" x14ac:dyDescent="0.3"/>
    <row r="132" spans="1:4" ht="18.75" customHeight="1" x14ac:dyDescent="0.25">
      <c r="A132" s="56" t="s">
        <v>36</v>
      </c>
      <c r="B132" s="81">
        <f>'1. Instrucciones'!F27</f>
        <v>0</v>
      </c>
      <c r="C132" s="81"/>
      <c r="D132" s="81"/>
    </row>
    <row r="133" spans="1:4" x14ac:dyDescent="0.25">
      <c r="A133" s="57" t="s">
        <v>13</v>
      </c>
      <c r="B133" s="57" t="s">
        <v>11</v>
      </c>
      <c r="C133" s="57" t="s">
        <v>14</v>
      </c>
      <c r="D133" s="57" t="s">
        <v>30</v>
      </c>
    </row>
    <row r="134" spans="1:4" x14ac:dyDescent="0.25">
      <c r="A134" s="21"/>
      <c r="B134" s="21"/>
      <c r="C134" s="22"/>
      <c r="D134" s="23">
        <v>0</v>
      </c>
    </row>
    <row r="135" spans="1:4" x14ac:dyDescent="0.25">
      <c r="A135" s="21"/>
      <c r="B135" s="24"/>
      <c r="C135" s="25"/>
      <c r="D135" s="23">
        <v>0</v>
      </c>
    </row>
    <row r="136" spans="1:4" x14ac:dyDescent="0.25">
      <c r="A136" s="21"/>
      <c r="B136" s="24"/>
      <c r="C136" s="25"/>
      <c r="D136" s="23">
        <v>0</v>
      </c>
    </row>
    <row r="137" spans="1:4" x14ac:dyDescent="0.25">
      <c r="A137" s="21"/>
      <c r="B137" s="24"/>
      <c r="C137" s="25"/>
      <c r="D137" s="23">
        <v>0</v>
      </c>
    </row>
    <row r="138" spans="1:4" x14ac:dyDescent="0.25">
      <c r="A138" s="21"/>
      <c r="B138" s="24"/>
      <c r="C138" s="25"/>
      <c r="D138" s="23">
        <v>0</v>
      </c>
    </row>
    <row r="139" spans="1:4" x14ac:dyDescent="0.25">
      <c r="A139" s="21"/>
      <c r="B139" s="24"/>
      <c r="C139" s="25"/>
      <c r="D139" s="23">
        <v>0</v>
      </c>
    </row>
    <row r="140" spans="1:4" x14ac:dyDescent="0.25">
      <c r="A140" s="21"/>
      <c r="B140" s="24"/>
      <c r="C140" s="25"/>
      <c r="D140" s="23">
        <v>0</v>
      </c>
    </row>
    <row r="141" spans="1:4" x14ac:dyDescent="0.25">
      <c r="A141" s="21"/>
      <c r="B141" s="24"/>
      <c r="C141" s="25"/>
      <c r="D141" s="23">
        <v>0</v>
      </c>
    </row>
    <row r="142" spans="1:4" x14ac:dyDescent="0.25">
      <c r="A142" s="21"/>
      <c r="B142" s="24"/>
      <c r="C142" s="25"/>
      <c r="D142" s="23">
        <v>0</v>
      </c>
    </row>
    <row r="143" spans="1:4" x14ac:dyDescent="0.25">
      <c r="A143" s="21"/>
      <c r="B143" s="24"/>
      <c r="C143" s="25"/>
      <c r="D143" s="23">
        <v>0</v>
      </c>
    </row>
    <row r="144" spans="1:4" x14ac:dyDescent="0.25">
      <c r="A144" s="21"/>
      <c r="B144" s="24"/>
      <c r="C144" s="25"/>
      <c r="D144" s="23">
        <v>0</v>
      </c>
    </row>
    <row r="145" spans="1:4" x14ac:dyDescent="0.25">
      <c r="A145" s="21"/>
      <c r="B145" s="24"/>
      <c r="C145" s="25"/>
      <c r="D145" s="23">
        <v>0</v>
      </c>
    </row>
    <row r="146" spans="1:4" x14ac:dyDescent="0.25">
      <c r="A146" s="21"/>
      <c r="B146" s="24"/>
      <c r="C146" s="25"/>
      <c r="D146" s="23">
        <v>0</v>
      </c>
    </row>
    <row r="147" spans="1:4" x14ac:dyDescent="0.25">
      <c r="A147" s="21"/>
      <c r="B147" s="24"/>
      <c r="C147" s="25"/>
      <c r="D147" s="23">
        <v>0</v>
      </c>
    </row>
    <row r="148" spans="1:4" x14ac:dyDescent="0.25">
      <c r="A148" s="21"/>
      <c r="B148" s="21"/>
      <c r="C148" s="22"/>
      <c r="D148" s="23">
        <v>0</v>
      </c>
    </row>
    <row r="149" spans="1:4" x14ac:dyDescent="0.25">
      <c r="A149" s="21"/>
      <c r="B149" s="24"/>
      <c r="C149" s="25"/>
      <c r="D149" s="23">
        <v>0</v>
      </c>
    </row>
    <row r="150" spans="1:4" x14ac:dyDescent="0.25">
      <c r="A150" s="21"/>
      <c r="B150" s="21"/>
      <c r="C150" s="22"/>
      <c r="D150" s="23">
        <v>0</v>
      </c>
    </row>
    <row r="151" spans="1:4" x14ac:dyDescent="0.25">
      <c r="A151" s="21"/>
      <c r="B151" s="24"/>
      <c r="C151" s="25"/>
      <c r="D151" s="23">
        <v>0</v>
      </c>
    </row>
    <row r="152" spans="1:4" x14ac:dyDescent="0.25">
      <c r="A152" s="21"/>
      <c r="B152" s="21"/>
      <c r="C152" s="22"/>
      <c r="D152" s="23">
        <v>0</v>
      </c>
    </row>
    <row r="153" spans="1:4" x14ac:dyDescent="0.25">
      <c r="A153" s="28"/>
      <c r="B153" s="26"/>
      <c r="C153" s="27"/>
      <c r="D153" s="23">
        <v>0</v>
      </c>
    </row>
    <row r="154" spans="1:4" ht="15.75" x14ac:dyDescent="0.25">
      <c r="A154" s="82" t="s">
        <v>31</v>
      </c>
      <c r="B154" s="82"/>
      <c r="C154" s="82"/>
      <c r="D154" s="58">
        <f>SUM(D134:D153)</f>
        <v>0</v>
      </c>
    </row>
    <row r="155" spans="1:4" ht="15.75" x14ac:dyDescent="0.25">
      <c r="A155" s="82" t="s">
        <v>25</v>
      </c>
      <c r="B155" s="82"/>
      <c r="C155" s="82"/>
      <c r="D155" s="59">
        <f>IF('1. Instrucciones'!G27="Micro-Empresa",0.5,IF('1. Instrucciones'!G27="Pequeña Empresa",0.5,IF('1. Instrucciones'!G27="Mediana Empresa",0.5,IF('1. Instrucciones'!G27="Empresa no PYME",0.15,0))))</f>
        <v>0</v>
      </c>
    </row>
    <row r="156" spans="1:4" ht="15.75" x14ac:dyDescent="0.25">
      <c r="A156" s="82" t="s">
        <v>26</v>
      </c>
      <c r="B156" s="82"/>
      <c r="C156" s="82"/>
      <c r="D156" s="58">
        <f>D154*D155</f>
        <v>0</v>
      </c>
    </row>
  </sheetData>
  <sheetProtection algorithmName="SHA-512" hashValue="W8xgRSVQtpt96ejdDqG0rr1J0fX4Dm0lyC7QlbZV//cDe0vCMXRBUhAnCnIWxftmUDtyC/f6vFoc9/D1vBRzog==" saltValue="wza3kS/SvptfBt8sijqaOQ==" spinCount="100000" sheet="1" insertRows="0"/>
  <mergeCells count="24">
    <mergeCell ref="B132:D132"/>
    <mergeCell ref="A154:C154"/>
    <mergeCell ref="A155:C155"/>
    <mergeCell ref="A156:C156"/>
    <mergeCell ref="A104:C104"/>
    <mergeCell ref="B106:D106"/>
    <mergeCell ref="A128:C128"/>
    <mergeCell ref="A129:C129"/>
    <mergeCell ref="A130:C130"/>
    <mergeCell ref="A77:C77"/>
    <mergeCell ref="A78:C78"/>
    <mergeCell ref="B80:D80"/>
    <mergeCell ref="A102:C102"/>
    <mergeCell ref="A103:C103"/>
    <mergeCell ref="A50:C50"/>
    <mergeCell ref="A51:C51"/>
    <mergeCell ref="A52:C52"/>
    <mergeCell ref="B54:D54"/>
    <mergeCell ref="A76:C76"/>
    <mergeCell ref="B1:D1"/>
    <mergeCell ref="A23:C23"/>
    <mergeCell ref="A24:C24"/>
    <mergeCell ref="A25:C25"/>
    <mergeCell ref="B28:D28"/>
  </mergeCells>
  <conditionalFormatting sqref="B1">
    <cfRule type="expression" dxfId="73" priority="52">
      <formula>$B$1&lt;&gt;0</formula>
    </cfRule>
  </conditionalFormatting>
  <conditionalFormatting sqref="B28">
    <cfRule type="expression" dxfId="72" priority="17">
      <formula>$B$1&lt;&gt;0</formula>
    </cfRule>
  </conditionalFormatting>
  <conditionalFormatting sqref="B54">
    <cfRule type="expression" dxfId="71" priority="16">
      <formula>$B$1&lt;&gt;0</formula>
    </cfRule>
  </conditionalFormatting>
  <conditionalFormatting sqref="B80">
    <cfRule type="expression" dxfId="70" priority="15">
      <formula>$B$1&lt;&gt;0</formula>
    </cfRule>
  </conditionalFormatting>
  <conditionalFormatting sqref="B106">
    <cfRule type="expression" dxfId="69" priority="14">
      <formula>$B$1&lt;&gt;0</formula>
    </cfRule>
  </conditionalFormatting>
  <conditionalFormatting sqref="B132">
    <cfRule type="expression" dxfId="68" priority="13">
      <formula>$B$1&lt;&gt;0</formula>
    </cfRule>
  </conditionalFormatting>
  <conditionalFormatting sqref="D25">
    <cfRule type="cellIs" dxfId="67" priority="11" operator="between">
      <formula>0.01</formula>
      <formula>99999.99</formula>
    </cfRule>
    <cfRule type="cellIs" dxfId="66" priority="12" operator="greaterThan">
      <formula>5000000</formula>
    </cfRule>
  </conditionalFormatting>
  <conditionalFormatting sqref="D52">
    <cfRule type="cellIs" dxfId="65" priority="9" operator="between">
      <formula>0.01</formula>
      <formula>99999.99</formula>
    </cfRule>
    <cfRule type="cellIs" dxfId="64" priority="10" operator="greaterThan">
      <formula>5000000</formula>
    </cfRule>
  </conditionalFormatting>
  <conditionalFormatting sqref="D78">
    <cfRule type="cellIs" dxfId="63" priority="7" operator="between">
      <formula>0.01</formula>
      <formula>99999.99</formula>
    </cfRule>
    <cfRule type="cellIs" dxfId="62" priority="8" operator="greaterThan">
      <formula>5000000</formula>
    </cfRule>
  </conditionalFormatting>
  <conditionalFormatting sqref="D104">
    <cfRule type="cellIs" dxfId="61" priority="5" operator="between">
      <formula>0.01</formula>
      <formula>99999.99</formula>
    </cfRule>
    <cfRule type="cellIs" dxfId="60" priority="6" operator="greaterThan">
      <formula>5000000</formula>
    </cfRule>
  </conditionalFormatting>
  <conditionalFormatting sqref="D130">
    <cfRule type="cellIs" dxfId="59" priority="3" operator="between">
      <formula>0.01</formula>
      <formula>99999.99</formula>
    </cfRule>
    <cfRule type="cellIs" dxfId="58" priority="4" operator="greaterThan">
      <formula>5000000</formula>
    </cfRule>
  </conditionalFormatting>
  <conditionalFormatting sqref="D156">
    <cfRule type="cellIs" dxfId="57" priority="1" operator="between">
      <formula>0.01</formula>
      <formula>99999.99</formula>
    </cfRule>
    <cfRule type="cellIs" dxfId="56" priority="2" operator="greaterThan">
      <formula>5000000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D8A65CD6-B3F8-48D5-8998-4F4C61BE6F19}">
          <x14:formula1>
            <xm:f>'1. Instrucciones'!$B$22:$B$41</xm:f>
          </x14:formula1>
          <xm:sqref>C3:C22 C30:C49 C56:C75 C82:C101 C108:C127 C134:C153</xm:sqref>
        </x14:dataValidation>
        <x14:dataValidation type="list" allowBlank="1" showInputMessage="1" showErrorMessage="1" xr:uid="{3F25F4A8-8AB3-4A5E-8356-57FCBD7B5942}">
          <x14:formula1>
            <xm:f>DATOS!$A$9:$A$17</xm:f>
          </x14:formula1>
          <xm:sqref>B30:B49 B134:B153 B82:B101 B56:B75 B3:B22 B108:B127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F17"/>
  <sheetViews>
    <sheetView showGridLines="0" zoomScale="90" zoomScaleNormal="90" workbookViewId="0">
      <selection activeCell="A2" sqref="A2:H2"/>
    </sheetView>
  </sheetViews>
  <sheetFormatPr baseColWidth="10" defaultColWidth="11.42578125" defaultRowHeight="15" x14ac:dyDescent="0.25"/>
  <cols>
    <col min="1" max="1" width="62.140625" customWidth="1"/>
    <col min="2" max="2" width="39.28515625" customWidth="1"/>
    <col min="3" max="8" width="20.7109375" style="29" customWidth="1"/>
    <col min="9" max="32" width="18.7109375" customWidth="1"/>
  </cols>
  <sheetData>
    <row r="1" spans="1:32" ht="71.25" customHeight="1" x14ac:dyDescent="0.25"/>
    <row r="2" spans="1:32" ht="54" customHeight="1" x14ac:dyDescent="0.25">
      <c r="A2" s="85" t="s">
        <v>1</v>
      </c>
      <c r="B2" s="85"/>
      <c r="C2" s="85"/>
      <c r="D2" s="85"/>
      <c r="E2" s="85"/>
      <c r="F2" s="85"/>
      <c r="G2" s="85"/>
      <c r="H2" s="85"/>
    </row>
    <row r="3" spans="1:32" ht="18.75" x14ac:dyDescent="0.3">
      <c r="A3" s="19"/>
      <c r="B3" s="19"/>
      <c r="C3" s="30"/>
      <c r="D3" s="30"/>
      <c r="E3" s="30"/>
      <c r="F3" s="30"/>
      <c r="G3" s="30"/>
      <c r="H3" s="30"/>
    </row>
    <row r="4" spans="1:32" ht="45" customHeight="1" x14ac:dyDescent="0.25">
      <c r="A4" s="31" t="s">
        <v>10</v>
      </c>
      <c r="B4" s="83" t="str">
        <f>'1. Instrucciones'!B17</f>
        <v>[TÍTULO]</v>
      </c>
      <c r="C4" s="83"/>
      <c r="D4" s="83"/>
      <c r="E4" s="83"/>
      <c r="F4" s="83"/>
      <c r="G4" s="83"/>
      <c r="H4" s="84"/>
    </row>
    <row r="5" spans="1:32" ht="18.75" x14ac:dyDescent="0.25">
      <c r="A5" s="32" t="s">
        <v>11</v>
      </c>
      <c r="B5" s="33" t="s">
        <v>12</v>
      </c>
      <c r="C5" s="34">
        <f>'1. Instrucciones'!$F$22</f>
        <v>0</v>
      </c>
      <c r="D5" s="34">
        <f>'1. Instrucciones'!$F$23</f>
        <v>0</v>
      </c>
      <c r="E5" s="34">
        <f>'1. Instrucciones'!$F$24</f>
        <v>0</v>
      </c>
      <c r="F5" s="34">
        <f>'1. Instrucciones'!$F$25</f>
        <v>0</v>
      </c>
      <c r="G5" s="34">
        <f>'1. Instrucciones'!$F$26</f>
        <v>0</v>
      </c>
      <c r="H5" s="34">
        <f>'1. Instrucciones'!$F$27</f>
        <v>0</v>
      </c>
      <c r="I5" s="35"/>
      <c r="J5" s="35"/>
      <c r="K5" s="35"/>
      <c r="L5" s="35"/>
      <c r="M5" s="35"/>
      <c r="N5" s="35"/>
      <c r="O5" s="35"/>
      <c r="P5" s="35"/>
      <c r="Q5" s="35"/>
      <c r="R5" s="35">
        <f>'1. Instrucciones'!$B$27</f>
        <v>0</v>
      </c>
      <c r="S5" s="35">
        <f>'1. Instrucciones'!$B$28</f>
        <v>0</v>
      </c>
      <c r="T5" s="35">
        <f>'1. Instrucciones'!$B$29</f>
        <v>0</v>
      </c>
      <c r="U5" s="35">
        <f>'1. Instrucciones'!$B$30</f>
        <v>0</v>
      </c>
      <c r="V5" s="35">
        <f>'1. Instrucciones'!$B$31</f>
        <v>0</v>
      </c>
      <c r="W5" s="35">
        <f>'1. Instrucciones'!$B$32</f>
        <v>0</v>
      </c>
      <c r="X5" s="35">
        <f>'1. Instrucciones'!$B$33</f>
        <v>0</v>
      </c>
      <c r="Y5" s="35">
        <f>'1. Instrucciones'!$B$34</f>
        <v>0</v>
      </c>
      <c r="Z5" s="35">
        <f>'1. Instrucciones'!$B$35</f>
        <v>0</v>
      </c>
      <c r="AA5" s="35">
        <f>'1. Instrucciones'!$B$36</f>
        <v>0</v>
      </c>
      <c r="AB5" s="35">
        <f>'1. Instrucciones'!$B$37</f>
        <v>0</v>
      </c>
      <c r="AC5" s="35">
        <f>'1. Instrucciones'!$B$38</f>
        <v>0</v>
      </c>
      <c r="AD5" s="35">
        <f>'1. Instrucciones'!$B$39</f>
        <v>0</v>
      </c>
      <c r="AE5" s="35">
        <f>'1. Instrucciones'!$B$40</f>
        <v>0</v>
      </c>
      <c r="AF5" s="35">
        <f>'1. Instrucciones'!$B$41</f>
        <v>0</v>
      </c>
    </row>
    <row r="6" spans="1:32" ht="18.75" x14ac:dyDescent="0.25">
      <c r="A6" s="36" t="s">
        <v>38</v>
      </c>
      <c r="B6" s="37">
        <f t="shared" ref="B6:B12" si="0">SUM(C6:H6)</f>
        <v>0</v>
      </c>
      <c r="C6" s="38">
        <f>SUMIF('2. Ppto Desglosado'!B3:B22,"COSTES DE PERSONAL",'2. Ppto Desglosado'!D3:D22)</f>
        <v>0</v>
      </c>
      <c r="D6" s="38">
        <f>SUMIF('2. Ppto Desglosado'!B30:B49,"COSTES DE PERSONAL",'2. Ppto Desglosado'!D30:D49)</f>
        <v>0</v>
      </c>
      <c r="E6" s="38">
        <f>SUMIF('2. Ppto Desglosado'!B56:B75,"COSTES DE PERSONAL",'2. Ppto Desglosado'!D56:D75)</f>
        <v>0</v>
      </c>
      <c r="F6" s="38">
        <f>SUMIF('2. Ppto Desglosado'!B82:B101,"COSTES DE PERSONAL",'2. Ppto Desglosado'!D82:D101)</f>
        <v>0</v>
      </c>
      <c r="G6" s="38">
        <f>SUMIF('2. Ppto Desglosado'!B108:B127,"COSTES DE PERSONAL",'2. Ppto Desglosado'!D108:D127)</f>
        <v>0</v>
      </c>
      <c r="H6" s="38">
        <f>SUMIF('2. Ppto Desglosado'!B134:B153,"COSTES DE PERSONAL",'2. Ppto Desglosado'!D134:D153)</f>
        <v>0</v>
      </c>
      <c r="I6" s="35"/>
      <c r="J6" s="35"/>
      <c r="K6" s="35"/>
      <c r="L6" s="35"/>
      <c r="M6" s="35"/>
      <c r="N6" s="35"/>
      <c r="O6" s="35"/>
      <c r="P6" s="35"/>
      <c r="Q6" s="35"/>
      <c r="R6" s="35"/>
      <c r="S6" s="35"/>
      <c r="T6" s="35"/>
      <c r="U6" s="35"/>
      <c r="V6" s="35"/>
      <c r="W6" s="35"/>
      <c r="X6" s="35"/>
      <c r="Y6" s="35"/>
      <c r="Z6" s="35"/>
      <c r="AA6" s="35"/>
      <c r="AB6" s="35"/>
      <c r="AC6" s="35"/>
      <c r="AD6" s="35"/>
      <c r="AE6" s="35"/>
      <c r="AF6" s="35"/>
    </row>
    <row r="7" spans="1:32" ht="18.75" x14ac:dyDescent="0.25">
      <c r="A7" s="36" t="s">
        <v>44</v>
      </c>
      <c r="B7" s="37">
        <f t="shared" si="0"/>
        <v>0</v>
      </c>
      <c r="C7" s="38">
        <f>SUMIF('2. Ppto Desglosado'!B3:B22,"ASISTENCIA EXTERNA",'2. Ppto Desglosado'!D3:D22)</f>
        <v>0</v>
      </c>
      <c r="D7" s="38">
        <f>SUMIF('2. Ppto Desglosado'!B30:B49,"ASISTENCIA EXTERNA",'2. Ppto Desglosado'!D30:D49)</f>
        <v>0</v>
      </c>
      <c r="E7" s="38">
        <f>SUMIF('2. Ppto Desglosado'!B56:B75,"ASISTENCIA EXTERNA",'2. Ppto Desglosado'!D56:D75)</f>
        <v>0</v>
      </c>
      <c r="F7" s="38">
        <f>SUMIF('2. Ppto Desglosado'!B82:B101,"ASISTENCIA EXTERNA",'2. Ppto Desglosado'!D82:D101)</f>
        <v>0</v>
      </c>
      <c r="G7" s="38">
        <f>SUMIF('2. Ppto Desglosado'!B108:B127,"ASISTENCIA EXTERNA",'2. Ppto Desglosado'!D108:D127)</f>
        <v>0</v>
      </c>
      <c r="H7" s="38">
        <f>SUMIF('2. Ppto Desglosado'!B134:B153,"ASISTENCIA EXTERNA",'2. Ppto Desglosado'!D134:D153)</f>
        <v>0</v>
      </c>
      <c r="I7" s="35"/>
      <c r="J7" s="35"/>
      <c r="K7" s="35"/>
      <c r="L7" s="35"/>
      <c r="M7" s="35"/>
      <c r="N7" s="35"/>
      <c r="O7" s="35"/>
      <c r="P7" s="35"/>
      <c r="Q7" s="35"/>
      <c r="R7" s="35"/>
      <c r="S7" s="35"/>
      <c r="T7" s="35"/>
      <c r="U7" s="35"/>
      <c r="V7" s="35"/>
      <c r="W7" s="35"/>
      <c r="X7" s="35"/>
      <c r="Y7" s="35"/>
      <c r="Z7" s="35"/>
      <c r="AA7" s="35"/>
      <c r="AB7" s="35"/>
      <c r="AC7" s="35"/>
      <c r="AD7" s="35"/>
      <c r="AE7" s="35"/>
      <c r="AF7" s="35"/>
    </row>
    <row r="8" spans="1:32" ht="18.75" x14ac:dyDescent="0.25">
      <c r="A8" s="36" t="s">
        <v>32</v>
      </c>
      <c r="B8" s="37">
        <f t="shared" si="0"/>
        <v>0</v>
      </c>
      <c r="C8" s="38">
        <f>SUMIF('2. Ppto Desglosado'!B3:B22,"SUBCONTRATACIÓN",'2. Ppto Desglosado'!D3:D22)</f>
        <v>0</v>
      </c>
      <c r="D8" s="38">
        <f>SUMIF('2. Ppto Desglosado'!B30:B49,"SUBCONTRATACIÓN",'2. Ppto Desglosado'!D30:D49)</f>
        <v>0</v>
      </c>
      <c r="E8" s="38">
        <f>SUMIF('2. Ppto Desglosado'!B56:B75,"SUBCONTRATACIÓN",'2. Ppto Desglosado'!D56:D75)</f>
        <v>0</v>
      </c>
      <c r="F8" s="38">
        <f>SUMIF('2. Ppto Desglosado'!B82:B101,"SUBCONTRATACIÓN",'2. Ppto Desglosado'!D82:D101)</f>
        <v>0</v>
      </c>
      <c r="G8" s="38">
        <f>SUMIF('2. Ppto Desglosado'!B108:B127,"SUBCONTRATACIÓN",'2. Ppto Desglosado'!D108:D127)</f>
        <v>0</v>
      </c>
      <c r="H8" s="38">
        <f>SUMIF('2. Ppto Desglosado'!B134:B153,"SUBCONTRATACIÓN",'2. Ppto Desglosado'!D134:D153)</f>
        <v>0</v>
      </c>
      <c r="I8" s="35"/>
      <c r="J8" s="35"/>
      <c r="K8" s="35"/>
      <c r="L8" s="35"/>
      <c r="M8" s="35"/>
      <c r="N8" s="35"/>
      <c r="O8" s="35"/>
      <c r="P8" s="35"/>
      <c r="Q8" s="35"/>
      <c r="R8" s="35"/>
      <c r="S8" s="35"/>
      <c r="T8" s="35"/>
      <c r="U8" s="35"/>
      <c r="V8" s="35"/>
      <c r="W8" s="35"/>
      <c r="X8" s="35"/>
      <c r="Y8" s="35"/>
      <c r="Z8" s="35"/>
      <c r="AA8" s="35"/>
      <c r="AB8" s="35"/>
      <c r="AC8" s="35"/>
      <c r="AD8" s="35"/>
      <c r="AE8" s="35"/>
      <c r="AF8" s="35"/>
    </row>
    <row r="9" spans="1:32" ht="18" customHeight="1" x14ac:dyDescent="0.25">
      <c r="A9" s="36" t="s">
        <v>39</v>
      </c>
      <c r="B9" s="37">
        <f t="shared" si="0"/>
        <v>0</v>
      </c>
      <c r="C9" s="38">
        <f>SUMIF('2. Ppto Desglosado'!B3:B22,"COSTES DE INSTRUMENTAL Y MATERIAL",'2. Ppto Desglosado'!D3:D22)</f>
        <v>0</v>
      </c>
      <c r="D9" s="38">
        <f>SUMIF('2. Ppto Desglosado'!B30:B49,"COSTES DE INSTRUMENTAL Y MATERIAL",'2. Ppto Desglosado'!D30:D49)</f>
        <v>0</v>
      </c>
      <c r="E9" s="38">
        <f>SUMIF('2. Ppto Desglosado'!B56:B75,"COSTES DE INSTRUMENTAL Y MATERIAL",'2. Ppto Desglosado'!D56:D75)</f>
        <v>0</v>
      </c>
      <c r="F9" s="38">
        <f>SUMIF('2. Ppto Desglosado'!B82:B101,"COSTES DE INSTRUMENTAL Y MATERIAL",'2. Ppto Desglosado'!D82:D101)</f>
        <v>0</v>
      </c>
      <c r="G9" s="38">
        <f>SUMIF('2. Ppto Desglosado'!B108:B127,"COSTES DE INSTRUMENTAL Y MATERIAL",'2. Ppto Desglosado'!D108:D127)</f>
        <v>0</v>
      </c>
      <c r="H9" s="38">
        <f>SUMIF('2. Ppto Desglosado'!B134:B153,"COSTES DE INSTRUMENTAL Y MATERIAL",'2. Ppto Desglosado'!D134:D153)</f>
        <v>0</v>
      </c>
      <c r="I9" s="35"/>
      <c r="J9" s="35"/>
      <c r="K9" s="35"/>
      <c r="L9" s="35"/>
      <c r="M9" s="35"/>
      <c r="N9" s="35"/>
      <c r="O9" s="35"/>
      <c r="P9" s="35"/>
      <c r="Q9" s="35"/>
      <c r="R9" s="35"/>
      <c r="S9" s="35"/>
      <c r="T9" s="35"/>
      <c r="U9" s="35"/>
      <c r="V9" s="35"/>
      <c r="W9" s="35"/>
      <c r="X9" s="35"/>
      <c r="Y9" s="35"/>
      <c r="Z9" s="35"/>
      <c r="AA9" s="35"/>
      <c r="AB9" s="35"/>
      <c r="AC9" s="35"/>
      <c r="AD9" s="35"/>
      <c r="AE9" s="35"/>
      <c r="AF9" s="35"/>
    </row>
    <row r="10" spans="1:32" ht="28.9" customHeight="1" x14ac:dyDescent="0.25">
      <c r="A10" s="36" t="s">
        <v>40</v>
      </c>
      <c r="B10" s="37">
        <f t="shared" si="0"/>
        <v>0</v>
      </c>
      <c r="C10" s="38">
        <f>SUMIF('2. Ppto Desglosado'!B3:B22,"COSTES DE INVESTIGACIÓN CONTRACTUAL, CONOCIMIENTOS TÉCNICOS Y PATENTES ADQUIRIDAS",'2. Ppto Desglosado'!D3:D22)</f>
        <v>0</v>
      </c>
      <c r="D10" s="38">
        <f>SUMIF('2. Ppto Desglosado'!B30:B49,"COSTES DE INVESTIGACIÓN CONTRACTUAL, CONOCIMIENTOS TÉCNICOS Y PATENTES ADQUIRIDAS",'2. Ppto Desglosado'!D30:D49)</f>
        <v>0</v>
      </c>
      <c r="E10" s="38">
        <f>SUMIF('2. Ppto Desglosado'!B56:B75,"COSTES DE INVESTIGACIÓN CONTRACTUAL, CONOCIMIENTOS TÉCNICOS Y PATENTES ADQUIRIDAS",'2. Ppto Desglosado'!D56:D75)</f>
        <v>0</v>
      </c>
      <c r="F10" s="38">
        <f>SUMIF('2. Ppto Desglosado'!B82:B101,"COSTES DE INVESTIGACIÓN CONTRACTUAL, CONOCIMIENTOS TÉCNICOS Y PATENTES ADQUIRIDAS",'2. Ppto Desglosado'!D82:D101)</f>
        <v>0</v>
      </c>
      <c r="G10" s="38">
        <f>SUMIF('2. Ppto Desglosado'!B108:B127,"COSTES DE INVESTIGACIÓN CONTRACTUAL, CONOCIMIENTOS TÉCNICOS Y PATENTES ADQUIRIDAS",'2. Ppto Desglosado'!D108:D127)</f>
        <v>0</v>
      </c>
      <c r="H10" s="38">
        <f>SUMIF('2. Ppto Desglosado'!B134:B153,"COSTES DE INVESTIGACIÓN CONTRACTUAL, CONOCIMIENTOS TÉCNICOS Y PATENTES ADQUIRIDAS",'2. Ppto Desglosado'!D134:D153)</f>
        <v>0</v>
      </c>
      <c r="I10" s="35"/>
      <c r="J10" s="35"/>
      <c r="K10" s="35"/>
      <c r="L10" s="35"/>
      <c r="M10" s="35"/>
      <c r="N10" s="35"/>
      <c r="O10" s="35"/>
      <c r="P10" s="35"/>
      <c r="Q10" s="35"/>
      <c r="R10" s="35"/>
      <c r="S10" s="35"/>
      <c r="T10" s="35"/>
      <c r="U10" s="35"/>
      <c r="V10" s="35"/>
      <c r="W10" s="35"/>
      <c r="X10" s="35"/>
      <c r="Y10" s="35"/>
      <c r="Z10" s="35"/>
      <c r="AA10" s="35"/>
      <c r="AB10" s="35"/>
      <c r="AC10" s="35"/>
      <c r="AD10" s="35"/>
      <c r="AE10" s="35"/>
      <c r="AF10" s="35"/>
    </row>
    <row r="11" spans="1:32" ht="18.75" x14ac:dyDescent="0.25">
      <c r="A11" s="36" t="s">
        <v>54</v>
      </c>
      <c r="B11" s="37">
        <f t="shared" si="0"/>
        <v>0</v>
      </c>
      <c r="C11" s="38">
        <f>SUMIF('2. Ppto Desglosado'!B3:B22,"GASTOS GENERALES",'2. Ppto Desglosado'!D3:D22)</f>
        <v>0</v>
      </c>
      <c r="D11" s="38">
        <f>SUMIF('2. Ppto Desglosado'!B30:B49,"GASTOS GENERALES",'2. Ppto Desglosado'!D30:D49)</f>
        <v>0</v>
      </c>
      <c r="E11" s="38">
        <f>SUMIF('2. Ppto Desglosado'!B56:B75,"GASTOS GENERALES",'2. Ppto Desglosado'!D56:D75)</f>
        <v>0</v>
      </c>
      <c r="F11" s="38">
        <f>SUMIF('2. Ppto Desglosado'!B82:B101,"GASTOS GENERALES",'2. Ppto Desglosado'!D82:D101)</f>
        <v>0</v>
      </c>
      <c r="G11" s="38">
        <f>SUMIF('2. Ppto Desglosado'!B108:B127,"GASTOS GENERALES",'2. Ppto Desglosado'!D108:D127)</f>
        <v>0</v>
      </c>
      <c r="H11" s="38">
        <f>SUMIF('2. Ppto Desglosado'!B134:B153,"GASTOS GENERALES",'2. Ppto Desglosado'!D134:D153)</f>
        <v>0</v>
      </c>
      <c r="I11" s="35"/>
      <c r="J11" s="35"/>
      <c r="K11" s="35"/>
      <c r="L11" s="35"/>
      <c r="M11" s="35"/>
      <c r="N11" s="35"/>
      <c r="O11" s="35"/>
      <c r="P11" s="35"/>
      <c r="Q11" s="35"/>
      <c r="R11" s="35"/>
      <c r="S11" s="35"/>
      <c r="T11" s="35"/>
      <c r="U11" s="35"/>
      <c r="V11" s="35"/>
      <c r="W11" s="35"/>
      <c r="X11" s="35"/>
      <c r="Y11" s="35"/>
      <c r="Z11" s="35"/>
      <c r="AA11" s="35"/>
      <c r="AB11" s="35"/>
      <c r="AC11" s="35"/>
      <c r="AD11" s="35"/>
      <c r="AE11" s="35"/>
      <c r="AF11" s="35"/>
    </row>
    <row r="12" spans="1:32" ht="18.75" x14ac:dyDescent="0.25">
      <c r="A12" s="36" t="s">
        <v>41</v>
      </c>
      <c r="B12" s="37">
        <f t="shared" si="0"/>
        <v>0</v>
      </c>
      <c r="C12" s="38">
        <f>SUMIF('2. Ppto Desglosado'!B3:B22,"COMUNICACIÓN",'2. Ppto Desglosado'!D3:D22)</f>
        <v>0</v>
      </c>
      <c r="D12" s="38">
        <f>SUMIF('2. Ppto Desglosado'!B30:B49,"COMUNICACIÓN",'2. Ppto Desglosado'!D30:D49)</f>
        <v>0</v>
      </c>
      <c r="E12" s="38">
        <f>SUMIF('2. Ppto Desglosado'!B56:B75,"COMUNICACIÓN",'2. Ppto Desglosado'!D56:D75)</f>
        <v>0</v>
      </c>
      <c r="F12" s="38">
        <f>SUMIF('2. Ppto Desglosado'!B82:B101,"COMUNICACIÓN",'2. Ppto Desglosado'!D82:D101)</f>
        <v>0</v>
      </c>
      <c r="G12" s="38">
        <f>SUMIF('2. Ppto Desglosado'!B108:B127,"COMUNICACIÓN",'2. Ppto Desglosado'!D108:D127)</f>
        <v>0</v>
      </c>
      <c r="H12" s="38">
        <f>SUMIF('2. Ppto Desglosado'!B134:B153,"COMUNICACIÓN",'2. Ppto Desglosado'!D134:D153)</f>
        <v>0</v>
      </c>
      <c r="I12" s="35"/>
      <c r="J12" s="35"/>
      <c r="K12" s="35"/>
      <c r="L12" s="35"/>
      <c r="M12" s="35"/>
      <c r="N12" s="35"/>
      <c r="O12" s="35"/>
      <c r="P12" s="35"/>
      <c r="Q12" s="35"/>
      <c r="R12" s="35"/>
      <c r="S12" s="35"/>
      <c r="T12" s="35"/>
      <c r="U12" s="35"/>
      <c r="V12" s="35"/>
      <c r="W12" s="35"/>
      <c r="X12" s="35"/>
      <c r="Y12" s="35"/>
      <c r="Z12" s="35"/>
      <c r="AA12" s="35"/>
      <c r="AB12" s="35"/>
      <c r="AC12" s="35"/>
      <c r="AD12" s="35"/>
      <c r="AE12" s="35"/>
      <c r="AF12" s="35"/>
    </row>
    <row r="13" spans="1:32" ht="18.75" x14ac:dyDescent="0.25">
      <c r="A13" s="36" t="s">
        <v>42</v>
      </c>
      <c r="B13" s="37">
        <f>SUM(C13:H13)</f>
        <v>0</v>
      </c>
      <c r="C13" s="38">
        <f>SUMIF('2. Ppto Desglosado'!B3:B22,"AUDITORÍA",'2. Ppto Desglosado'!D3:D22)</f>
        <v>0</v>
      </c>
      <c r="D13" s="38">
        <f>SUMIF('2. Ppto Desglosado'!B30:B49,"AUDITORÍA",'2. Ppto Desglosado'!D30:D49)</f>
        <v>0</v>
      </c>
      <c r="E13" s="38">
        <f>SUMIF('2. Ppto Desglosado'!B56:B75,"AUDITORÍA",'2. Ppto Desglosado'!D56:D75)</f>
        <v>0</v>
      </c>
      <c r="F13" s="38">
        <f>SUMIF('2. Ppto Desglosado'!B82:B101,"AUDITORÍA",'2. Ppto Desglosado'!D82:D101)</f>
        <v>0</v>
      </c>
      <c r="G13" s="38">
        <f>SUMIF('2. Ppto Desglosado'!B108:B127,"AUDITORÍA",'2. Ppto Desglosado'!D108:D127)</f>
        <v>0</v>
      </c>
      <c r="H13" s="38">
        <f>SUMIF('2. Ppto Desglosado'!B134:B153,"AUDITORÍA",'2. Ppto Desglosado'!D134:D153)</f>
        <v>0</v>
      </c>
      <c r="J13" s="35"/>
      <c r="K13" s="35"/>
      <c r="L13" s="35"/>
      <c r="M13" s="35"/>
      <c r="N13" s="35"/>
      <c r="O13" s="35"/>
      <c r="P13" s="35"/>
      <c r="Q13" s="35"/>
      <c r="R13" s="35"/>
      <c r="S13" s="35"/>
      <c r="T13" s="35"/>
      <c r="U13" s="35"/>
      <c r="V13" s="35"/>
      <c r="W13" s="35"/>
      <c r="X13" s="35"/>
      <c r="Y13" s="35"/>
      <c r="Z13" s="35"/>
      <c r="AA13" s="35"/>
      <c r="AB13" s="35"/>
      <c r="AC13" s="35"/>
      <c r="AD13" s="35"/>
      <c r="AE13" s="35"/>
      <c r="AF13" s="35"/>
    </row>
    <row r="14" spans="1:32" ht="18.75" x14ac:dyDescent="0.25">
      <c r="A14" s="36" t="s">
        <v>43</v>
      </c>
      <c r="B14" s="37">
        <f t="shared" ref="B14" si="1">SUM(C14:H14)</f>
        <v>0</v>
      </c>
      <c r="C14" s="39">
        <f>SUMIF('2. Ppto Desglosado'!B3:B22,"DOCUMENTACIÓN JUSTIFICATIVA",'2. Ppto Desglosado'!D3:D22)</f>
        <v>0</v>
      </c>
      <c r="D14" s="38">
        <f>SUMIF('2. Ppto Desglosado'!B30:B49,"DOCUMENTACIÓN JUSTIFICATIVA",'2. Ppto Desglosado'!D30:D49)</f>
        <v>0</v>
      </c>
      <c r="E14" s="38">
        <f>SUMIF('2. Ppto Desglosado'!B56:B75,"DOCUMENTACIÓN JUSTIFICATIVA",'2. Ppto Desglosado'!D56:D75)</f>
        <v>0</v>
      </c>
      <c r="F14" s="38">
        <f>SUMIF('2. Ppto Desglosado'!B82:B101,"DOCUMENTACIÓN JUSTIFICATIVA",'2. Ppto Desglosado'!D82:D101)</f>
        <v>0</v>
      </c>
      <c r="G14" s="38">
        <f>SUMIF('2. Ppto Desglosado'!B108:B127,"DOCUMENTACIÓN JUSTIFICATIVA",'2. Ppto Desglosado'!D108:D127)</f>
        <v>0</v>
      </c>
      <c r="H14" s="38">
        <f>SUMIF('2. Ppto Desglosado'!B134:B153,"DOCUMENTACIÓN JUSTIFICATIVA",'2. Ppto Desglosado'!D134:D153)</f>
        <v>0</v>
      </c>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32" ht="19.5" thickBot="1" x14ac:dyDescent="0.3">
      <c r="A15" s="40" t="s">
        <v>31</v>
      </c>
      <c r="B15" s="41">
        <f>SUM(C15:H15)</f>
        <v>0</v>
      </c>
      <c r="C15" s="42">
        <f>'2. Ppto Desglosado'!D23</f>
        <v>0</v>
      </c>
      <c r="D15" s="43">
        <f>'2. Ppto Desglosado'!D50</f>
        <v>0</v>
      </c>
      <c r="E15" s="43">
        <f>'2. Ppto Desglosado'!D76</f>
        <v>0</v>
      </c>
      <c r="F15" s="43">
        <f>'2. Ppto Desglosado'!D102</f>
        <v>0</v>
      </c>
      <c r="G15" s="43">
        <f>'2. Ppto Desglosado'!D128</f>
        <v>0</v>
      </c>
      <c r="H15" s="43">
        <f>'2. Ppto Desglosado'!D154</f>
        <v>0</v>
      </c>
      <c r="I15" s="44"/>
      <c r="J15" s="44"/>
      <c r="K15" s="44"/>
      <c r="L15" s="44"/>
      <c r="M15" s="44"/>
      <c r="N15" s="44"/>
      <c r="O15" s="44"/>
      <c r="P15" s="44"/>
      <c r="Q15" s="44"/>
      <c r="R15" s="44"/>
      <c r="S15" s="44"/>
      <c r="T15" s="44"/>
      <c r="U15" s="44"/>
      <c r="V15" s="44"/>
      <c r="W15" s="44"/>
      <c r="X15" s="44"/>
      <c r="Y15" s="44"/>
      <c r="Z15" s="44"/>
      <c r="AA15" s="44"/>
      <c r="AB15" s="44"/>
      <c r="AC15" s="44"/>
      <c r="AD15" s="44"/>
      <c r="AE15" s="44"/>
      <c r="AF15" s="44"/>
    </row>
    <row r="16" spans="1:32" ht="19.5" thickBot="1" x14ac:dyDescent="0.3">
      <c r="A16" s="40" t="s">
        <v>26</v>
      </c>
      <c r="B16" s="41">
        <f>SUM(C16:H16)</f>
        <v>0</v>
      </c>
      <c r="C16" s="42">
        <f>'2. Ppto Desglosado'!D25*D17</f>
        <v>0</v>
      </c>
      <c r="D16" s="43">
        <f>'2. Ppto Desglosado'!D52*D17</f>
        <v>0</v>
      </c>
      <c r="E16" s="43">
        <f>'2. Ppto Desglosado'!D78*D17</f>
        <v>0</v>
      </c>
      <c r="F16" s="43">
        <f>'2. Ppto Desglosado'!D104*D17</f>
        <v>0</v>
      </c>
      <c r="G16" s="43">
        <f>'2. Ppto Desglosado'!D130*D17</f>
        <v>0</v>
      </c>
      <c r="H16" s="43">
        <f>'2. Ppto Desglosado'!D156*D17</f>
        <v>0</v>
      </c>
      <c r="I16" s="44"/>
      <c r="J16" s="44"/>
      <c r="K16" s="44"/>
      <c r="L16" s="44"/>
      <c r="M16" s="44"/>
      <c r="N16" s="44"/>
      <c r="O16" s="44"/>
      <c r="P16" s="44"/>
      <c r="Q16" s="44"/>
      <c r="R16" s="44"/>
      <c r="S16" s="44"/>
      <c r="T16" s="44"/>
      <c r="U16" s="44"/>
      <c r="V16" s="44"/>
      <c r="W16" s="44"/>
      <c r="X16" s="44"/>
      <c r="Y16" s="44"/>
      <c r="Z16" s="44"/>
      <c r="AA16" s="44"/>
      <c r="AB16" s="44"/>
      <c r="AC16" s="44"/>
      <c r="AD16" s="44"/>
      <c r="AE16" s="44"/>
      <c r="AF16" s="44"/>
    </row>
    <row r="17" spans="3:4" x14ac:dyDescent="0.25">
      <c r="C17" s="63">
        <f>'2. Ppto Desglosado'!D25+'2. Ppto Desglosado'!D52+'2. Ppto Desglosado'!D78+'2. Ppto Desglosado'!D104+'2. Ppto Desglosado'!D130+'2. Ppto Desglosado'!D156</f>
        <v>0</v>
      </c>
      <c r="D17" s="63">
        <f>IF(C17&lt;=5000000,1,(5000000/C17))</f>
        <v>1</v>
      </c>
    </row>
  </sheetData>
  <sheetProtection algorithmName="SHA-512" hashValue="q4b1Qlru42ngoD6dd8QVgEn70kLzZHyowA9qKoYQh7EPR6TI55VkuhgA47N0m00JTn1jBu+11/99JdX9bR5Hdg==" saltValue="jVbvIii0bY+INZrXntZSGA==" spinCount="100000" sheet="1" objects="1" scenarios="1"/>
  <mergeCells count="2">
    <mergeCell ref="B4:H4"/>
    <mergeCell ref="A2:H2"/>
  </mergeCells>
  <phoneticPr fontId="6" type="noConversion"/>
  <conditionalFormatting sqref="B4">
    <cfRule type="expression" dxfId="55" priority="36">
      <formula>B4=0</formula>
    </cfRule>
    <cfRule type="expression" dxfId="54" priority="37" stopIfTrue="1">
      <formula>B$5&lt;&gt;0</formula>
    </cfRule>
  </conditionalFormatting>
  <conditionalFormatting sqref="B8">
    <cfRule type="expression" dxfId="53" priority="5">
      <formula>AND($B$8&gt;60000,($B$8/$B$16)&gt;0.2)</formula>
    </cfRule>
  </conditionalFormatting>
  <conditionalFormatting sqref="B12">
    <cfRule type="expression" dxfId="52" priority="4">
      <formula>OR($B$12&gt;25000,($B$12/$B$16)&gt;0.05)</formula>
    </cfRule>
  </conditionalFormatting>
  <conditionalFormatting sqref="B13">
    <cfRule type="expression" dxfId="51" priority="2">
      <formula>OR($B$13&gt;10000,($B$13/$B$16)&gt;0.05)</formula>
    </cfRule>
  </conditionalFormatting>
  <conditionalFormatting sqref="B14">
    <cfRule type="expression" dxfId="50" priority="3">
      <formula>OR($B$14&gt;25000,($B$14/$B$16)&gt;0.05)</formula>
    </cfRule>
  </conditionalFormatting>
  <conditionalFormatting sqref="C5:H5 R5:AF14">
    <cfRule type="cellIs" dxfId="49" priority="25" operator="notEqual">
      <formula>0</formula>
    </cfRule>
  </conditionalFormatting>
  <conditionalFormatting sqref="C6:H14">
    <cfRule type="expression" dxfId="48" priority="7">
      <formula>C$5&lt;&gt;0</formula>
    </cfRule>
    <cfRule type="expression" dxfId="47" priority="8">
      <formula>C6 = 0</formula>
    </cfRule>
  </conditionalFormatting>
  <conditionalFormatting sqref="C15:H16">
    <cfRule type="expression" dxfId="46" priority="1">
      <formula>C$5&lt;&gt;0</formula>
    </cfRule>
    <cfRule type="expression" dxfId="45" priority="9">
      <formula>C15 = 0</formula>
    </cfRule>
  </conditionalFormatting>
  <conditionalFormatting sqref="R15:AF16">
    <cfRule type="expression" dxfId="44" priority="19">
      <formula>R$5&lt;&gt;0</formula>
    </cfRule>
    <cfRule type="expression" dxfId="43" priority="22">
      <formula>R15 = 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261C-391A-4EDB-9706-55C4280978C6}">
  <dimension ref="A1:F61"/>
  <sheetViews>
    <sheetView showGridLines="0" topLeftCell="A2" workbookViewId="0">
      <selection activeCell="A4" sqref="A4"/>
    </sheetView>
  </sheetViews>
  <sheetFormatPr baseColWidth="10" defaultRowHeight="15" x14ac:dyDescent="0.25"/>
  <cols>
    <col min="1" max="1" width="25.42578125" customWidth="1"/>
    <col min="2" max="2" width="19" customWidth="1"/>
    <col min="3" max="3" width="23.140625" customWidth="1"/>
    <col min="4" max="4" width="23.7109375" customWidth="1"/>
    <col min="5" max="5" width="39.5703125" customWidth="1"/>
    <col min="6" max="6" width="30.28515625" customWidth="1"/>
    <col min="7" max="7" width="28.140625" customWidth="1"/>
  </cols>
  <sheetData>
    <row r="1" spans="1:6" ht="16.5" thickBot="1" x14ac:dyDescent="0.3">
      <c r="A1" s="56" t="s">
        <v>23</v>
      </c>
      <c r="B1" s="81">
        <f>'1. Instrucciones'!F22</f>
        <v>0</v>
      </c>
      <c r="C1" s="81"/>
      <c r="D1" s="81"/>
    </row>
    <row r="2" spans="1:6" ht="20.45" customHeight="1" thickBot="1" x14ac:dyDescent="0.3">
      <c r="A2" s="86" t="s">
        <v>45</v>
      </c>
      <c r="B2" s="87"/>
      <c r="C2" s="87"/>
      <c r="D2" s="87"/>
      <c r="E2" s="87"/>
      <c r="F2" s="88"/>
    </row>
    <row r="3" spans="1:6" x14ac:dyDescent="0.25">
      <c r="A3" s="60" t="s">
        <v>46</v>
      </c>
      <c r="B3" s="60" t="s">
        <v>47</v>
      </c>
      <c r="C3" s="60" t="s">
        <v>48</v>
      </c>
      <c r="D3" s="60" t="s">
        <v>78</v>
      </c>
      <c r="E3" s="60" t="s">
        <v>49</v>
      </c>
      <c r="F3" s="60" t="s">
        <v>52</v>
      </c>
    </row>
    <row r="4" spans="1:6" x14ac:dyDescent="0.25">
      <c r="A4" s="93"/>
      <c r="B4" s="94"/>
      <c r="C4" s="94"/>
      <c r="D4" s="95"/>
      <c r="E4" s="94"/>
      <c r="F4" s="61">
        <v>0</v>
      </c>
    </row>
    <row r="5" spans="1:6" x14ac:dyDescent="0.25">
      <c r="A5" s="96"/>
      <c r="B5" s="94"/>
      <c r="C5" s="94"/>
      <c r="D5" s="95"/>
      <c r="E5" s="94"/>
      <c r="F5" s="61">
        <v>0</v>
      </c>
    </row>
    <row r="6" spans="1:6" x14ac:dyDescent="0.25">
      <c r="A6" s="96"/>
      <c r="B6" s="94"/>
      <c r="C6" s="94"/>
      <c r="D6" s="95"/>
      <c r="E6" s="94"/>
      <c r="F6" s="61">
        <v>0</v>
      </c>
    </row>
    <row r="7" spans="1:6" x14ac:dyDescent="0.25">
      <c r="A7" s="96"/>
      <c r="B7" s="92"/>
      <c r="C7" s="92"/>
      <c r="D7" s="97"/>
      <c r="E7" s="92"/>
      <c r="F7" s="98">
        <v>0</v>
      </c>
    </row>
    <row r="8" spans="1:6" x14ac:dyDescent="0.25">
      <c r="A8" s="96"/>
      <c r="B8" s="92"/>
      <c r="C8" s="92"/>
      <c r="D8" s="97"/>
      <c r="E8" s="92"/>
      <c r="F8" s="98">
        <v>0</v>
      </c>
    </row>
    <row r="9" spans="1:6" x14ac:dyDescent="0.25">
      <c r="A9" s="96"/>
      <c r="B9" s="92"/>
      <c r="C9" s="92"/>
      <c r="D9" s="97"/>
      <c r="E9" s="92"/>
      <c r="F9" s="98">
        <v>0</v>
      </c>
    </row>
    <row r="10" spans="1:6" ht="15.75" thickBot="1" x14ac:dyDescent="0.3"/>
    <row r="11" spans="1:6" ht="16.5" thickBot="1" x14ac:dyDescent="0.3">
      <c r="A11" s="56" t="s">
        <v>24</v>
      </c>
      <c r="B11" s="89">
        <f>'1. Instrucciones'!F23</f>
        <v>0</v>
      </c>
      <c r="C11" s="90"/>
      <c r="D11" s="91"/>
    </row>
    <row r="12" spans="1:6" ht="18.600000000000001" customHeight="1" thickBot="1" x14ac:dyDescent="0.3">
      <c r="A12" s="86" t="s">
        <v>45</v>
      </c>
      <c r="B12" s="87"/>
      <c r="C12" s="87"/>
      <c r="D12" s="87"/>
      <c r="E12" s="87"/>
      <c r="F12" s="88"/>
    </row>
    <row r="13" spans="1:6" x14ac:dyDescent="0.25">
      <c r="A13" s="60" t="s">
        <v>46</v>
      </c>
      <c r="B13" s="60" t="s">
        <v>47</v>
      </c>
      <c r="C13" s="60" t="s">
        <v>48</v>
      </c>
      <c r="D13" s="60" t="s">
        <v>78</v>
      </c>
      <c r="E13" s="60" t="s">
        <v>49</v>
      </c>
      <c r="F13" s="60" t="s">
        <v>52</v>
      </c>
    </row>
    <row r="14" spans="1:6" x14ac:dyDescent="0.25">
      <c r="A14" s="93"/>
      <c r="B14" s="94"/>
      <c r="C14" s="94"/>
      <c r="D14" s="95"/>
      <c r="E14" s="94"/>
      <c r="F14" s="61">
        <v>0</v>
      </c>
    </row>
    <row r="15" spans="1:6" x14ac:dyDescent="0.25">
      <c r="A15" s="96"/>
      <c r="B15" s="94"/>
      <c r="C15" s="94"/>
      <c r="D15" s="95"/>
      <c r="E15" s="94"/>
      <c r="F15" s="61">
        <v>0</v>
      </c>
    </row>
    <row r="16" spans="1:6" x14ac:dyDescent="0.25">
      <c r="A16" s="96"/>
      <c r="B16" s="94"/>
      <c r="C16" s="94"/>
      <c r="D16" s="95"/>
      <c r="E16" s="94"/>
      <c r="F16" s="61">
        <v>0</v>
      </c>
    </row>
    <row r="17" spans="1:6" x14ac:dyDescent="0.25">
      <c r="A17" s="96"/>
      <c r="B17" s="92"/>
      <c r="C17" s="92"/>
      <c r="D17" s="97"/>
      <c r="E17" s="92"/>
      <c r="F17" s="98">
        <v>0</v>
      </c>
    </row>
    <row r="18" spans="1:6" x14ac:dyDescent="0.25">
      <c r="A18" s="96"/>
      <c r="B18" s="92"/>
      <c r="C18" s="92"/>
      <c r="D18" s="97"/>
      <c r="E18" s="92"/>
      <c r="F18" s="98">
        <v>0</v>
      </c>
    </row>
    <row r="19" spans="1:6" x14ac:dyDescent="0.25">
      <c r="A19" s="96"/>
      <c r="B19" s="92"/>
      <c r="C19" s="92"/>
      <c r="D19" s="97"/>
      <c r="E19" s="92"/>
      <c r="F19" s="98">
        <v>0</v>
      </c>
    </row>
    <row r="20" spans="1:6" ht="15.75" thickBot="1" x14ac:dyDescent="0.3"/>
    <row r="21" spans="1:6" ht="16.5" thickBot="1" x14ac:dyDescent="0.3">
      <c r="A21" s="56" t="s">
        <v>33</v>
      </c>
      <c r="B21" s="81">
        <f>'1. Instrucciones'!F24</f>
        <v>0</v>
      </c>
      <c r="C21" s="81"/>
      <c r="D21" s="81"/>
    </row>
    <row r="22" spans="1:6" ht="18.600000000000001" customHeight="1" thickBot="1" x14ac:dyDescent="0.3">
      <c r="A22" s="86" t="s">
        <v>45</v>
      </c>
      <c r="B22" s="87"/>
      <c r="C22" s="87"/>
      <c r="D22" s="87"/>
      <c r="E22" s="87"/>
      <c r="F22" s="87"/>
    </row>
    <row r="23" spans="1:6" x14ac:dyDescent="0.25">
      <c r="A23" s="60" t="s">
        <v>46</v>
      </c>
      <c r="B23" s="60" t="s">
        <v>47</v>
      </c>
      <c r="C23" s="60" t="s">
        <v>48</v>
      </c>
      <c r="D23" s="60" t="s">
        <v>78</v>
      </c>
      <c r="E23" s="60" t="s">
        <v>49</v>
      </c>
      <c r="F23" s="60" t="s">
        <v>52</v>
      </c>
    </row>
    <row r="24" spans="1:6" x14ac:dyDescent="0.25">
      <c r="A24" s="93"/>
      <c r="B24" s="94"/>
      <c r="C24" s="94"/>
      <c r="D24" s="95"/>
      <c r="E24" s="94"/>
      <c r="F24" s="61">
        <v>0</v>
      </c>
    </row>
    <row r="25" spans="1:6" x14ac:dyDescent="0.25">
      <c r="A25" s="96"/>
      <c r="B25" s="94"/>
      <c r="C25" s="94"/>
      <c r="D25" s="95"/>
      <c r="E25" s="94"/>
      <c r="F25" s="61">
        <v>0</v>
      </c>
    </row>
    <row r="26" spans="1:6" x14ac:dyDescent="0.25">
      <c r="A26" s="96"/>
      <c r="B26" s="94"/>
      <c r="C26" s="94"/>
      <c r="D26" s="95"/>
      <c r="E26" s="94"/>
      <c r="F26" s="61">
        <v>0</v>
      </c>
    </row>
    <row r="27" spans="1:6" x14ac:dyDescent="0.25">
      <c r="A27" s="96"/>
      <c r="B27" s="92"/>
      <c r="C27" s="92"/>
      <c r="D27" s="97"/>
      <c r="E27" s="92"/>
      <c r="F27" s="98">
        <v>0</v>
      </c>
    </row>
    <row r="28" spans="1:6" x14ac:dyDescent="0.25">
      <c r="A28" s="96"/>
      <c r="B28" s="92"/>
      <c r="C28" s="92"/>
      <c r="D28" s="97"/>
      <c r="E28" s="92"/>
      <c r="F28" s="98">
        <v>0</v>
      </c>
    </row>
    <row r="29" spans="1:6" x14ac:dyDescent="0.25">
      <c r="A29" s="96"/>
      <c r="B29" s="92"/>
      <c r="C29" s="92"/>
      <c r="D29" s="97"/>
      <c r="E29" s="92"/>
      <c r="F29" s="98">
        <v>0</v>
      </c>
    </row>
    <row r="30" spans="1:6" ht="15.75" thickBot="1" x14ac:dyDescent="0.3"/>
    <row r="31" spans="1:6" ht="16.5" thickBot="1" x14ac:dyDescent="0.3">
      <c r="A31" s="56" t="s">
        <v>34</v>
      </c>
      <c r="B31" s="81">
        <f>'1. Instrucciones'!F25</f>
        <v>0</v>
      </c>
      <c r="C31" s="81"/>
      <c r="D31" s="81"/>
    </row>
    <row r="32" spans="1:6" ht="18.600000000000001" customHeight="1" thickBot="1" x14ac:dyDescent="0.3">
      <c r="A32" s="86" t="s">
        <v>45</v>
      </c>
      <c r="B32" s="87"/>
      <c r="C32" s="87"/>
      <c r="D32" s="87"/>
      <c r="E32" s="87"/>
      <c r="F32" s="88"/>
    </row>
    <row r="33" spans="1:6" x14ac:dyDescent="0.25">
      <c r="A33" s="60" t="s">
        <v>46</v>
      </c>
      <c r="B33" s="60" t="s">
        <v>47</v>
      </c>
      <c r="C33" s="60" t="s">
        <v>48</v>
      </c>
      <c r="D33" s="60" t="s">
        <v>78</v>
      </c>
      <c r="E33" s="60" t="s">
        <v>49</v>
      </c>
      <c r="F33" s="60" t="s">
        <v>52</v>
      </c>
    </row>
    <row r="34" spans="1:6" x14ac:dyDescent="0.25">
      <c r="A34" s="93"/>
      <c r="B34" s="94"/>
      <c r="C34" s="94"/>
      <c r="D34" s="95"/>
      <c r="E34" s="94"/>
      <c r="F34" s="61">
        <v>0</v>
      </c>
    </row>
    <row r="35" spans="1:6" x14ac:dyDescent="0.25">
      <c r="A35" s="96"/>
      <c r="B35" s="94"/>
      <c r="C35" s="94"/>
      <c r="D35" s="95"/>
      <c r="E35" s="94"/>
      <c r="F35" s="61">
        <v>0</v>
      </c>
    </row>
    <row r="36" spans="1:6" x14ac:dyDescent="0.25">
      <c r="A36" s="96"/>
      <c r="B36" s="94"/>
      <c r="C36" s="94"/>
      <c r="D36" s="95"/>
      <c r="E36" s="94"/>
      <c r="F36" s="61">
        <v>0</v>
      </c>
    </row>
    <row r="37" spans="1:6" x14ac:dyDescent="0.25">
      <c r="A37" s="96"/>
      <c r="B37" s="92"/>
      <c r="C37" s="92"/>
      <c r="D37" s="97"/>
      <c r="E37" s="92"/>
      <c r="F37" s="98">
        <v>0</v>
      </c>
    </row>
    <row r="38" spans="1:6" x14ac:dyDescent="0.25">
      <c r="A38" s="96"/>
      <c r="B38" s="92"/>
      <c r="C38" s="92"/>
      <c r="D38" s="97"/>
      <c r="E38" s="92"/>
      <c r="F38" s="98">
        <v>0</v>
      </c>
    </row>
    <row r="39" spans="1:6" x14ac:dyDescent="0.25">
      <c r="A39" s="96"/>
      <c r="B39" s="92"/>
      <c r="C39" s="92"/>
      <c r="D39" s="97"/>
      <c r="E39" s="92"/>
      <c r="F39" s="98">
        <v>0</v>
      </c>
    </row>
    <row r="40" spans="1:6" ht="15.75" thickBot="1" x14ac:dyDescent="0.3"/>
    <row r="41" spans="1:6" ht="16.5" thickBot="1" x14ac:dyDescent="0.3">
      <c r="A41" s="56" t="s">
        <v>35</v>
      </c>
      <c r="B41" s="81">
        <f>'1. Instrucciones'!F26</f>
        <v>0</v>
      </c>
      <c r="C41" s="81"/>
      <c r="D41" s="81"/>
    </row>
    <row r="42" spans="1:6" ht="19.5" customHeight="1" thickBot="1" x14ac:dyDescent="0.3">
      <c r="A42" s="86" t="s">
        <v>45</v>
      </c>
      <c r="B42" s="87"/>
      <c r="C42" s="87"/>
      <c r="D42" s="87"/>
      <c r="E42" s="87"/>
      <c r="F42" s="88"/>
    </row>
    <row r="43" spans="1:6" x14ac:dyDescent="0.25">
      <c r="A43" s="60" t="s">
        <v>46</v>
      </c>
      <c r="B43" s="60" t="s">
        <v>47</v>
      </c>
      <c r="C43" s="60" t="s">
        <v>48</v>
      </c>
      <c r="D43" s="60" t="s">
        <v>78</v>
      </c>
      <c r="E43" s="60" t="s">
        <v>49</v>
      </c>
      <c r="F43" s="60" t="s">
        <v>52</v>
      </c>
    </row>
    <row r="44" spans="1:6" x14ac:dyDescent="0.25">
      <c r="A44" s="93"/>
      <c r="B44" s="94"/>
      <c r="C44" s="94"/>
      <c r="D44" s="95"/>
      <c r="E44" s="94"/>
      <c r="F44" s="61">
        <v>0</v>
      </c>
    </row>
    <row r="45" spans="1:6" x14ac:dyDescent="0.25">
      <c r="A45" s="96"/>
      <c r="B45" s="94"/>
      <c r="C45" s="94"/>
      <c r="D45" s="95"/>
      <c r="E45" s="94"/>
      <c r="F45" s="61">
        <v>0</v>
      </c>
    </row>
    <row r="46" spans="1:6" x14ac:dyDescent="0.25">
      <c r="A46" s="96"/>
      <c r="B46" s="94"/>
      <c r="C46" s="94"/>
      <c r="D46" s="95"/>
      <c r="E46" s="94"/>
      <c r="F46" s="61">
        <v>0</v>
      </c>
    </row>
    <row r="47" spans="1:6" x14ac:dyDescent="0.25">
      <c r="A47" s="96"/>
      <c r="B47" s="92"/>
      <c r="C47" s="92"/>
      <c r="D47" s="97"/>
      <c r="E47" s="92"/>
      <c r="F47" s="98">
        <v>0</v>
      </c>
    </row>
    <row r="48" spans="1:6" x14ac:dyDescent="0.25">
      <c r="A48" s="96"/>
      <c r="B48" s="92"/>
      <c r="C48" s="92"/>
      <c r="D48" s="97"/>
      <c r="E48" s="92"/>
      <c r="F48" s="98">
        <v>0</v>
      </c>
    </row>
    <row r="49" spans="1:6" x14ac:dyDescent="0.25">
      <c r="A49" s="96"/>
      <c r="B49" s="92"/>
      <c r="C49" s="92"/>
      <c r="D49" s="97"/>
      <c r="E49" s="92"/>
      <c r="F49" s="98">
        <v>0</v>
      </c>
    </row>
    <row r="50" spans="1:6" x14ac:dyDescent="0.25">
      <c r="A50" s="96"/>
      <c r="B50" s="92"/>
      <c r="C50" s="92"/>
      <c r="D50" s="97"/>
      <c r="E50" s="92"/>
      <c r="F50" s="98">
        <v>0</v>
      </c>
    </row>
    <row r="51" spans="1:6" ht="15.75" thickBot="1" x14ac:dyDescent="0.3"/>
    <row r="52" spans="1:6" ht="16.5" thickBot="1" x14ac:dyDescent="0.3">
      <c r="A52" s="56" t="s">
        <v>36</v>
      </c>
      <c r="B52" s="81">
        <f>'1. Instrucciones'!F27</f>
        <v>0</v>
      </c>
      <c r="C52" s="81"/>
      <c r="D52" s="81"/>
    </row>
    <row r="53" spans="1:6" ht="19.5" customHeight="1" thickBot="1" x14ac:dyDescent="0.3">
      <c r="A53" s="86" t="s">
        <v>45</v>
      </c>
      <c r="B53" s="87"/>
      <c r="C53" s="87"/>
      <c r="D53" s="87"/>
      <c r="E53" s="87"/>
      <c r="F53" s="88"/>
    </row>
    <row r="54" spans="1:6" x14ac:dyDescent="0.25">
      <c r="A54" s="60" t="s">
        <v>46</v>
      </c>
      <c r="B54" s="60" t="s">
        <v>47</v>
      </c>
      <c r="C54" s="60" t="s">
        <v>48</v>
      </c>
      <c r="D54" s="60" t="s">
        <v>78</v>
      </c>
      <c r="E54" s="60" t="s">
        <v>49</v>
      </c>
      <c r="F54" s="60" t="s">
        <v>52</v>
      </c>
    </row>
    <row r="55" spans="1:6" x14ac:dyDescent="0.25">
      <c r="A55" s="93"/>
      <c r="B55" s="94"/>
      <c r="C55" s="94"/>
      <c r="D55" s="95"/>
      <c r="E55" s="94"/>
      <c r="F55" s="61">
        <v>0</v>
      </c>
    </row>
    <row r="56" spans="1:6" x14ac:dyDescent="0.25">
      <c r="A56" s="96"/>
      <c r="B56" s="94"/>
      <c r="C56" s="94"/>
      <c r="D56" s="95"/>
      <c r="E56" s="94"/>
      <c r="F56" s="61">
        <v>0</v>
      </c>
    </row>
    <row r="57" spans="1:6" x14ac:dyDescent="0.25">
      <c r="A57" s="96"/>
      <c r="B57" s="94"/>
      <c r="C57" s="94"/>
      <c r="D57" s="95"/>
      <c r="E57" s="94"/>
      <c r="F57" s="61">
        <v>0</v>
      </c>
    </row>
    <row r="58" spans="1:6" x14ac:dyDescent="0.25">
      <c r="A58" s="96"/>
      <c r="B58" s="92"/>
      <c r="C58" s="92"/>
      <c r="D58" s="97"/>
      <c r="E58" s="92"/>
      <c r="F58" s="98">
        <v>0</v>
      </c>
    </row>
    <row r="59" spans="1:6" x14ac:dyDescent="0.25">
      <c r="A59" s="96"/>
      <c r="B59" s="92"/>
      <c r="C59" s="92"/>
      <c r="D59" s="97"/>
      <c r="E59" s="92"/>
      <c r="F59" s="98">
        <v>0</v>
      </c>
    </row>
    <row r="60" spans="1:6" x14ac:dyDescent="0.25">
      <c r="A60" s="96"/>
      <c r="B60" s="92"/>
      <c r="C60" s="92"/>
      <c r="D60" s="97"/>
      <c r="E60" s="92"/>
      <c r="F60" s="98">
        <v>0</v>
      </c>
    </row>
    <row r="61" spans="1:6" x14ac:dyDescent="0.25">
      <c r="A61" s="96"/>
      <c r="B61" s="92"/>
      <c r="C61" s="92"/>
      <c r="D61" s="97"/>
      <c r="E61" s="92"/>
      <c r="F61" s="98">
        <v>0</v>
      </c>
    </row>
  </sheetData>
  <sheetProtection algorithmName="SHA-512" hashValue="bPeiyNlaRkQQhYVBE/AAbpW0whzZaoN8C2APcnC2V7JSU8PyzQFjw88crlqZwCFBVk6hPvN6pz1z4ckKJy/gIQ==" saltValue="wUsKSau4T/Cr96DfHxthtQ==" spinCount="100000" sheet="1" objects="1" scenarios="1" insertRows="0"/>
  <mergeCells count="12">
    <mergeCell ref="A53:F53"/>
    <mergeCell ref="A22:F22"/>
    <mergeCell ref="B1:D1"/>
    <mergeCell ref="B11:D11"/>
    <mergeCell ref="B21:D21"/>
    <mergeCell ref="A12:F12"/>
    <mergeCell ref="A2:F2"/>
    <mergeCell ref="B31:D31"/>
    <mergeCell ref="B41:D41"/>
    <mergeCell ref="B52:D52"/>
    <mergeCell ref="A32:F32"/>
    <mergeCell ref="A42:F42"/>
  </mergeCells>
  <phoneticPr fontId="6" type="noConversion"/>
  <conditionalFormatting sqref="B1">
    <cfRule type="expression" dxfId="42" priority="6">
      <formula>$B$1&lt;&gt;0</formula>
    </cfRule>
  </conditionalFormatting>
  <conditionalFormatting sqref="B11">
    <cfRule type="expression" dxfId="41" priority="5">
      <formula>$B$1&lt;&gt;0</formula>
    </cfRule>
  </conditionalFormatting>
  <conditionalFormatting sqref="B21">
    <cfRule type="expression" dxfId="40" priority="4">
      <formula>$B$1&lt;&gt;0</formula>
    </cfRule>
  </conditionalFormatting>
  <conditionalFormatting sqref="B31">
    <cfRule type="expression" dxfId="39" priority="3">
      <formula>$B$1&lt;&gt;0</formula>
    </cfRule>
  </conditionalFormatting>
  <conditionalFormatting sqref="B41">
    <cfRule type="expression" dxfId="38" priority="2">
      <formula>$B$1&lt;&gt;0</formula>
    </cfRule>
  </conditionalFormatting>
  <conditionalFormatting sqref="B52">
    <cfRule type="expression" dxfId="37" priority="1">
      <formula>$B$1&lt;&gt;0</formula>
    </cfRule>
  </conditionalFormatting>
  <pageMargins left="0.7" right="0.7" top="0.75" bottom="0.75" header="0.3" footer="0.3"/>
  <tableParts count="6">
    <tablePart r:id="rId1"/>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2">
        <x14:dataValidation type="list" allowBlank="1" showInputMessage="1" showErrorMessage="1" xr:uid="{02AE2DAC-E152-4EDF-895F-62FCD633CC3D}">
          <x14:formula1>
            <xm:f>DATOS!$C$8:$C$9</xm:f>
          </x14:formula1>
          <xm:sqref>B4:B9 B44:B50 B14:B19 B24:B29 B34:B39 B55:B61</xm:sqref>
        </x14:dataValidation>
        <x14:dataValidation type="list" allowBlank="1" showInputMessage="1" showErrorMessage="1" xr:uid="{9BDFD3BB-BAE9-43DC-A9DE-3EF7B6277B7A}">
          <x14:formula1>
            <xm:f>DATOS!$A$20:$A$21</xm:f>
          </x14:formula1>
          <xm:sqref>D4:D9 D44:D50 D14:D19 D24:D29 D34:D39 D55:D61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21"/>
  <sheetViews>
    <sheetView workbookViewId="0">
      <selection activeCell="A20" sqref="A20:A21"/>
    </sheetView>
  </sheetViews>
  <sheetFormatPr baseColWidth="10" defaultColWidth="11.42578125" defaultRowHeight="15" x14ac:dyDescent="0.25"/>
  <cols>
    <col min="1" max="1" width="87.7109375" customWidth="1"/>
    <col min="3" max="3" width="41.85546875" customWidth="1"/>
  </cols>
  <sheetData>
    <row r="2" spans="1:3" x14ac:dyDescent="0.25">
      <c r="A2" s="3" t="s">
        <v>15</v>
      </c>
      <c r="C2" s="4" t="s">
        <v>9</v>
      </c>
    </row>
    <row r="3" spans="1:3" x14ac:dyDescent="0.25">
      <c r="A3" s="1"/>
      <c r="C3" s="2" t="s">
        <v>16</v>
      </c>
    </row>
    <row r="4" spans="1:3" x14ac:dyDescent="0.25">
      <c r="A4" s="1" t="s">
        <v>17</v>
      </c>
      <c r="C4" s="2" t="s">
        <v>18</v>
      </c>
    </row>
    <row r="5" spans="1:3" x14ac:dyDescent="0.25">
      <c r="A5" s="1" t="s">
        <v>19</v>
      </c>
      <c r="C5" s="2" t="s">
        <v>20</v>
      </c>
    </row>
    <row r="6" spans="1:3" x14ac:dyDescent="0.25">
      <c r="A6" s="1" t="s">
        <v>21</v>
      </c>
      <c r="C6" s="1" t="s">
        <v>22</v>
      </c>
    </row>
    <row r="8" spans="1:3" x14ac:dyDescent="0.25">
      <c r="A8" s="4" t="s">
        <v>37</v>
      </c>
      <c r="C8" t="s">
        <v>50</v>
      </c>
    </row>
    <row r="9" spans="1:3" x14ac:dyDescent="0.25">
      <c r="A9" s="2" t="s">
        <v>60</v>
      </c>
      <c r="C9" t="s">
        <v>51</v>
      </c>
    </row>
    <row r="10" spans="1:3" x14ac:dyDescent="0.25">
      <c r="A10" s="2" t="s">
        <v>59</v>
      </c>
    </row>
    <row r="11" spans="1:3" x14ac:dyDescent="0.25">
      <c r="A11" s="2" t="s">
        <v>32</v>
      </c>
    </row>
    <row r="12" spans="1:3" x14ac:dyDescent="0.25">
      <c r="A12" s="2" t="s">
        <v>63</v>
      </c>
    </row>
    <row r="13" spans="1:3" x14ac:dyDescent="0.25">
      <c r="A13" s="2" t="s">
        <v>40</v>
      </c>
    </row>
    <row r="14" spans="1:3" x14ac:dyDescent="0.25">
      <c r="A14" s="1" t="s">
        <v>54</v>
      </c>
    </row>
    <row r="15" spans="1:3" x14ac:dyDescent="0.25">
      <c r="A15" s="2" t="s">
        <v>41</v>
      </c>
    </row>
    <row r="16" spans="1:3" x14ac:dyDescent="0.25">
      <c r="A16" s="2" t="s">
        <v>42</v>
      </c>
    </row>
    <row r="17" spans="1:1" x14ac:dyDescent="0.25">
      <c r="A17" s="2" t="s">
        <v>43</v>
      </c>
    </row>
    <row r="19" spans="1:1" x14ac:dyDescent="0.25">
      <c r="A19" s="62" t="s">
        <v>75</v>
      </c>
    </row>
    <row r="20" spans="1:1" x14ac:dyDescent="0.25">
      <c r="A20" s="2" t="s">
        <v>76</v>
      </c>
    </row>
    <row r="21" spans="1:1" x14ac:dyDescent="0.25">
      <c r="A21" s="2" t="s">
        <v>77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 Ppto Desglosado</vt:lpstr>
      <vt:lpstr>3. Ppto Total</vt:lpstr>
      <vt:lpstr>4. Coste de Personal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2024-06-05T07:27:33Z</dcterms:modified>
  <cp:category/>
  <cp:contentStatus/>
</cp:coreProperties>
</file>