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Z:\AREA DE TRABAJO\PROYECTOS\13_AECIR\09_CONTRATACIONES\2022_PLATAFORMA_OESIA\05_Seguimiento_EC_Plástico\01_FASE I FORMULARIO\Plantillas presupuesto\"/>
    </mc:Choice>
  </mc:AlternateContent>
  <xr:revisionPtr revIDLastSave="0" documentId="13_ncr:1_{C3D506CF-374D-4779-B2F6-57CFDE24A663}" xr6:coauthVersionLast="47" xr6:coauthVersionMax="47" xr10:uidLastSave="{00000000-0000-0000-0000-000000000000}"/>
  <workbookProtection workbookAlgorithmName="SHA-512" workbookHashValue="9XKeuzk36lbOUxUzea1lAPxp7dceD98sOxHhmPWQUxfWnSLc6Ts6Rf1g/gayBnObhhFyXBU3liwfgO1zRcP7NA==" workbookSaltValue="3e6VbAg2ipn5OpsQUeMQ4A==" workbookSpinCount="100000" lockStructure="1"/>
  <bookViews>
    <workbookView xWindow="-120" yWindow="-120" windowWidth="29040" windowHeight="15840" tabRatio="688" xr2:uid="{5D2248CD-E6AC-4C1D-832F-519545CBCC89}"/>
  </bookViews>
  <sheets>
    <sheet name="GENERAL" sheetId="38" r:id="rId1"/>
    <sheet name="1. Instrucciones" sheetId="2" r:id="rId2"/>
    <sheet name="2. Ppto Desglosado" sheetId="3" r:id="rId3"/>
    <sheet name="3. Ppto Total" sheetId="1" r:id="rId4"/>
    <sheet name="4. Coste de Personal" sheetId="33" r:id="rId5"/>
    <sheet name="DATOS" sheetId="31" state="hidden" r:id="rId6"/>
  </sheets>
  <definedNames>
    <definedName name="_xlnm._FilterDatabase" localSheetId="3" hidden="1">'3. Ppto Total'!$AF$5:$AF$15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 l="1"/>
  <c r="G9" i="1"/>
  <c r="F9" i="1"/>
  <c r="E9" i="1"/>
  <c r="D9" i="1"/>
  <c r="C9" i="1"/>
  <c r="B52" i="33"/>
  <c r="B41" i="33"/>
  <c r="B31" i="33"/>
  <c r="B21" i="33"/>
  <c r="B11" i="33"/>
  <c r="D103" i="3" l="1"/>
  <c r="D155" i="3"/>
  <c r="D129" i="3"/>
  <c r="D77" i="3"/>
  <c r="D51" i="3"/>
  <c r="D24" i="3"/>
  <c r="H14" i="1" l="1"/>
  <c r="H13" i="1"/>
  <c r="H12" i="1"/>
  <c r="H11" i="1"/>
  <c r="H10" i="1"/>
  <c r="H8" i="1"/>
  <c r="H7" i="1"/>
  <c r="H6" i="1"/>
  <c r="G14" i="1"/>
  <c r="G13" i="1"/>
  <c r="G12" i="1"/>
  <c r="G11" i="1"/>
  <c r="G10" i="1"/>
  <c r="G8" i="1"/>
  <c r="G7" i="1"/>
  <c r="G6" i="1"/>
  <c r="F14" i="1"/>
  <c r="F13" i="1"/>
  <c r="F12" i="1"/>
  <c r="F11" i="1"/>
  <c r="F10" i="1"/>
  <c r="F8" i="1"/>
  <c r="F7" i="1"/>
  <c r="F6" i="1"/>
  <c r="E14" i="1"/>
  <c r="E13" i="1"/>
  <c r="E12" i="1"/>
  <c r="E11" i="1"/>
  <c r="E10" i="1"/>
  <c r="E8" i="1"/>
  <c r="E7" i="1"/>
  <c r="E6" i="1"/>
  <c r="D14" i="1"/>
  <c r="D13" i="1"/>
  <c r="D12" i="1"/>
  <c r="D11" i="1"/>
  <c r="D10" i="1"/>
  <c r="D8" i="1"/>
  <c r="D7" i="1"/>
  <c r="D6" i="1"/>
  <c r="C14" i="1" l="1"/>
  <c r="C13" i="1"/>
  <c r="C12" i="1"/>
  <c r="C11" i="1"/>
  <c r="B11" i="1" s="1"/>
  <c r="C10" i="1"/>
  <c r="B10" i="1" s="1"/>
  <c r="B9" i="1"/>
  <c r="C6" i="1"/>
  <c r="B6" i="1" s="1"/>
  <c r="C7" i="1"/>
  <c r="B7" i="1" s="1"/>
  <c r="B106" i="3"/>
  <c r="B80" i="3"/>
  <c r="C8" i="1"/>
  <c r="B8" i="1" s="1"/>
  <c r="H5" i="1"/>
  <c r="G5" i="1"/>
  <c r="F5" i="1"/>
  <c r="B1" i="33"/>
  <c r="B12" i="1" l="1"/>
  <c r="D23" i="3"/>
  <c r="C15" i="1" s="1"/>
  <c r="B132" i="3"/>
  <c r="D154" i="3"/>
  <c r="H15" i="1" s="1"/>
  <c r="E5" i="1"/>
  <c r="D5" i="1"/>
  <c r="C5" i="1"/>
  <c r="B54" i="3"/>
  <c r="B28" i="3"/>
  <c r="D128" i="3"/>
  <c r="G15" i="1" s="1"/>
  <c r="D102" i="3"/>
  <c r="F15" i="1" s="1"/>
  <c r="D76" i="3"/>
  <c r="E15" i="1" s="1"/>
  <c r="D50" i="3"/>
  <c r="D15" i="1" s="1"/>
  <c r="B15" i="1" l="1"/>
  <c r="B13" i="1"/>
  <c r="B14" i="1"/>
  <c r="D130" i="3"/>
  <c r="D156" i="3"/>
  <c r="D104" i="3"/>
  <c r="D78" i="3"/>
  <c r="D52" i="3"/>
  <c r="D25" i="3"/>
  <c r="B1" i="3"/>
  <c r="C17" i="1" l="1"/>
  <c r="D17" i="1" s="1"/>
  <c r="R5" i="1"/>
  <c r="S5" i="1"/>
  <c r="T5" i="1"/>
  <c r="U5" i="1"/>
  <c r="V5" i="1"/>
  <c r="W5" i="1"/>
  <c r="X5" i="1"/>
  <c r="Y5" i="1"/>
  <c r="Z5" i="1"/>
  <c r="AA5" i="1"/>
  <c r="AB5" i="1"/>
  <c r="AC5" i="1"/>
  <c r="AD5" i="1"/>
  <c r="AE5" i="1"/>
  <c r="AF5" i="1"/>
  <c r="B4" i="1" l="1"/>
  <c r="D16" i="1"/>
  <c r="G16" i="1"/>
  <c r="H16" i="1"/>
  <c r="F16" i="1"/>
  <c r="E16" i="1"/>
  <c r="C16" i="1"/>
  <c r="B16" i="1" l="1"/>
</calcChain>
</file>

<file path=xl/sharedStrings.xml><?xml version="1.0" encoding="utf-8"?>
<sst xmlns="http://schemas.openxmlformats.org/spreadsheetml/2006/main" count="174" uniqueCount="79">
  <si>
    <t>PRESUPUESTO sin IVA, IGIC o IPSI</t>
  </si>
  <si>
    <t xml:space="preserve">El siguiente modelo de presupuesto consta de varios formularios, distribuidos en diferentes páginas. </t>
  </si>
  <si>
    <t>TÍTULO DEL PROYECTO</t>
  </si>
  <si>
    <t>ACTIVIDADES</t>
  </si>
  <si>
    <t>ENTIDADES</t>
  </si>
  <si>
    <t>Código</t>
  </si>
  <si>
    <t>Título de la actividad</t>
  </si>
  <si>
    <t>Nombre de la entidad</t>
  </si>
  <si>
    <t>Tamaño de empresa</t>
  </si>
  <si>
    <t>Título del proyecto</t>
  </si>
  <si>
    <t>PARTIDA</t>
  </si>
  <si>
    <t>TOTAL</t>
  </si>
  <si>
    <t>DESCRIPCIÓN GASTO</t>
  </si>
  <si>
    <t>ACTIVIDAD</t>
  </si>
  <si>
    <t xml:space="preserve">COSTE DE INVERSIÓN </t>
  </si>
  <si>
    <t>Micro-Empresa</t>
  </si>
  <si>
    <t>Coste de referencia a una inversión similar menos respetuosa con el medio ambiente</t>
  </si>
  <si>
    <t>Pequeña Empresa</t>
  </si>
  <si>
    <t xml:space="preserve">Coste de la inversión separada que genera una mayor protección medioambiental </t>
  </si>
  <si>
    <t>Mediana Empresa</t>
  </si>
  <si>
    <t>Otros</t>
  </si>
  <si>
    <t>Empresa no PYME</t>
  </si>
  <si>
    <t>Entidad 1</t>
  </si>
  <si>
    <t>Entidad 2</t>
  </si>
  <si>
    <t xml:space="preserve">% DE AYUDA </t>
  </si>
  <si>
    <t>AYUDA SOLICITADA</t>
  </si>
  <si>
    <t>ASPECTOS GENERALES A TENER EN CUENTA EN LA ELABORACION DEL PRESUPUESTO</t>
  </si>
  <si>
    <t>CRITERIOS DE ELEGIBILIDAD</t>
  </si>
  <si>
    <t>Para que los gastos en los que incurren el o los Beneficiarios sean elegibles y por tanto puedan ser incluidos en sus informes financieros y financiados con fondos del proyecto, deberán ajustarse a los siguientes criterios: </t>
  </si>
  <si>
    <t>IMPORTE €</t>
  </si>
  <si>
    <t>TOTAL PRESUPUESTO</t>
  </si>
  <si>
    <t>SUBCONTRATACIÓN</t>
  </si>
  <si>
    <t>Entidad 3</t>
  </si>
  <si>
    <t>Entidad 4</t>
  </si>
  <si>
    <t>Entidad 5</t>
  </si>
  <si>
    <t>Entidad 6</t>
  </si>
  <si>
    <t>PARTIDAS</t>
  </si>
  <si>
    <t xml:space="preserve">COSTES DE PERSONAL </t>
  </si>
  <si>
    <t>COSTES DE INVESTIGACIÓN CONTRACTUAL, CONOCIMIENTOS TÉCNICOS Y PATENTES ADQUIRIDAS</t>
  </si>
  <si>
    <t>COMUNICACIÓN</t>
  </si>
  <si>
    <t>AUDITORÍA</t>
  </si>
  <si>
    <t>DOCUMENTACIÓN JUSTIFICATIVA</t>
  </si>
  <si>
    <t xml:space="preserve">ASISTENCIA EXTERNA </t>
  </si>
  <si>
    <r>
      <rPr>
        <b/>
        <i/>
        <sz val="11"/>
        <color theme="0"/>
        <rFont val="Calibri"/>
        <family val="2"/>
        <scheme val="minor"/>
      </rPr>
      <t xml:space="preserve">DESGLOSE DEL PRESUPUESTO DEL PROYECTO: </t>
    </r>
    <r>
      <rPr>
        <b/>
        <u/>
        <sz val="11"/>
        <color theme="0"/>
        <rFont val="Calibri"/>
        <family val="2"/>
        <scheme val="minor"/>
      </rPr>
      <t>GASTOS DE PERSONAL DE NUEVA CONTRATACIÓN</t>
    </r>
  </si>
  <si>
    <t xml:space="preserve">Puesto </t>
  </si>
  <si>
    <t>Tipo</t>
  </si>
  <si>
    <t>Meses de dedicación</t>
  </si>
  <si>
    <t>Tareas encomendadas</t>
  </si>
  <si>
    <t>Personal Contratado</t>
  </si>
  <si>
    <t>TRADE</t>
  </si>
  <si>
    <t>Coste €</t>
  </si>
  <si>
    <t xml:space="preserve">Los formularios están bloqueados y protegidos, de tal forma que solo se podrán cumplimentar los campos habilitados para ello (únicamente celdas con fondo blanco). 
</t>
  </si>
  <si>
    <t>GASTOS GENERALES</t>
  </si>
  <si>
    <r>
      <t>A.</t>
    </r>
    <r>
      <rPr>
        <sz val="11"/>
        <color rgb="FF000000"/>
        <rFont val="Calibri"/>
        <family val="2"/>
      </rPr>
      <t xml:space="preserve"> Los contemplados en los apartados 7 y 8 del artículo 31 de la Ley 38/2003, de 17 de noviembre, incluidos los gastos derivados de la garantía bancaria. </t>
    </r>
    <r>
      <rPr>
        <b/>
        <sz val="11"/>
        <color rgb="FF000000"/>
        <rFont val="Calibri"/>
        <family val="2"/>
      </rPr>
      <t xml:space="preserve">
B. </t>
    </r>
    <r>
      <rPr>
        <sz val="11"/>
        <color rgb="FF000000"/>
        <rFont val="Calibri"/>
        <family val="2"/>
      </rPr>
      <t xml:space="preserve">Los gastos correspondientes a la adquisición y creación de empresas.
</t>
    </r>
    <r>
      <rPr>
        <b/>
        <sz val="11"/>
        <color rgb="FF000000"/>
        <rFont val="Calibri"/>
        <family val="2"/>
      </rPr>
      <t>C.</t>
    </r>
    <r>
      <rPr>
        <sz val="11"/>
        <color rgb="FF000000"/>
        <rFont val="Calibri"/>
        <family val="2"/>
      </rPr>
      <t xml:space="preserve"> Los gastos para la adquisición de terrenos u otros activos inmuebles, ni la adquisición y construcción de oficinas. 
</t>
    </r>
    <r>
      <rPr>
        <b/>
        <sz val="11"/>
        <color rgb="FF000000"/>
        <rFont val="Calibri"/>
        <family val="2"/>
      </rPr>
      <t>D.</t>
    </r>
    <r>
      <rPr>
        <sz val="11"/>
        <color rgb="FF000000"/>
        <rFont val="Calibri"/>
        <family val="2"/>
      </rPr>
      <t xml:space="preserve"> Los impuestos indirectos.  
</t>
    </r>
    <r>
      <rPr>
        <b/>
        <sz val="11"/>
        <color rgb="FF000000"/>
        <rFont val="Calibri"/>
        <family val="2"/>
      </rPr>
      <t xml:space="preserve">E. </t>
    </r>
    <r>
      <rPr>
        <sz val="11"/>
        <color rgb="FF000000"/>
        <rFont val="Calibri"/>
        <family val="2"/>
      </rPr>
      <t xml:space="preserve">Los gastos para la adquisición de materias primas. </t>
    </r>
    <r>
      <rPr>
        <b/>
        <sz val="11"/>
        <color rgb="FF000000"/>
        <rFont val="Calibri"/>
        <family val="2"/>
      </rPr>
      <t xml:space="preserve">
F.</t>
    </r>
    <r>
      <rPr>
        <sz val="11"/>
        <color rgb="FF000000"/>
        <rFont val="Calibri"/>
        <family val="2"/>
      </rPr>
      <t xml:space="preserve"> Los costes imputables a la actividad ordinaria de la empresa. </t>
    </r>
    <r>
      <rPr>
        <b/>
        <sz val="11"/>
        <color rgb="FF000000"/>
        <rFont val="Calibri"/>
        <family val="2"/>
      </rPr>
      <t xml:space="preserve">
G.</t>
    </r>
    <r>
      <rPr>
        <sz val="11"/>
        <color rgb="FF000000"/>
        <rFont val="Calibri"/>
        <family val="2"/>
      </rPr>
      <t xml:space="preserve"> Los gastos de adquisición de vehículos, conforme a la definición de los mismos contenida en el Real Decreto 2822/1998, de 23 de diciembre, por el que se aprueba el Reglamento General de Vehículo. 
</t>
    </r>
    <r>
      <rPr>
        <b/>
        <sz val="11"/>
        <color rgb="FF000000"/>
        <rFont val="Calibri"/>
        <family val="2"/>
      </rPr>
      <t xml:space="preserve">H. </t>
    </r>
    <r>
      <rPr>
        <sz val="11"/>
        <color rgb="FF000000"/>
        <rFont val="Calibri"/>
        <family val="2"/>
      </rPr>
      <t xml:space="preserve">Los gastos corrientes de mantenimiento de oficinas o equipos o papelería. </t>
    </r>
    <r>
      <rPr>
        <b/>
        <sz val="11"/>
        <color rgb="FF000000"/>
        <rFont val="Calibri"/>
        <family val="2"/>
      </rPr>
      <t xml:space="preserve">
I.</t>
    </r>
    <r>
      <rPr>
        <sz val="11"/>
        <color rgb="FF000000"/>
        <rFont val="Calibri"/>
        <family val="2"/>
      </rPr>
      <t xml:space="preserve"> Los gastos de arrendamiento de terrenos.  </t>
    </r>
    <r>
      <rPr>
        <b/>
        <sz val="11"/>
        <color rgb="FF000000"/>
        <rFont val="Calibri"/>
        <family val="2"/>
      </rPr>
      <t xml:space="preserve">
J.</t>
    </r>
    <r>
      <rPr>
        <sz val="11"/>
        <color rgb="FF000000"/>
        <rFont val="Calibri"/>
        <family val="2"/>
      </rPr>
      <t xml:space="preserve"> Los costes de la actividad que el beneficiario realizaría de todos modos o que compensen el riesgo comercial normal de la actividad económica. </t>
    </r>
    <r>
      <rPr>
        <b/>
        <sz val="11"/>
        <color rgb="FF000000"/>
        <rFont val="Calibri"/>
        <family val="2"/>
      </rPr>
      <t xml:space="preserve">
K. </t>
    </r>
    <r>
      <rPr>
        <sz val="11"/>
        <color rgb="FF000000"/>
        <rFont val="Calibri"/>
        <family val="2"/>
      </rPr>
      <t xml:space="preserve">Los gastos contraídos antes de la fecha de solicitud de la ayuda.  </t>
    </r>
    <r>
      <rPr>
        <b/>
        <sz val="11"/>
        <color rgb="FF000000"/>
        <rFont val="Calibri"/>
        <family val="2"/>
      </rPr>
      <t xml:space="preserve">
L. </t>
    </r>
    <r>
      <rPr>
        <sz val="11"/>
        <color rgb="FF000000"/>
        <rFont val="Calibri"/>
        <family val="2"/>
      </rPr>
      <t xml:space="preserve">Los gastos con un coste de adquisición superior al valor del mercado. </t>
    </r>
    <r>
      <rPr>
        <b/>
        <sz val="11"/>
        <color rgb="FF000000"/>
        <rFont val="Calibri"/>
        <family val="2"/>
      </rPr>
      <t xml:space="preserve"> </t>
    </r>
  </si>
  <si>
    <r>
      <rPr>
        <b/>
        <sz val="11"/>
        <rFont val="Calibri"/>
        <family val="2"/>
        <scheme val="minor"/>
      </rPr>
      <t>A.</t>
    </r>
    <r>
      <rPr>
        <sz val="11"/>
        <rFont val="Calibri"/>
        <family val="2"/>
        <scheme val="minor"/>
      </rPr>
      <t xml:space="preserve"> Estar de manera indubitada relacionados con la actividad objeto de la ayuda, ser necesarios para su ejecución, estar encuadrado en la categoría 7.a. y encontrarse efectivamente pagados con anterioridad a la finalización del periodo de justificación.  
</t>
    </r>
    <r>
      <rPr>
        <b/>
        <sz val="11"/>
        <rFont val="Calibri"/>
        <family val="2"/>
        <scheme val="minor"/>
      </rPr>
      <t xml:space="preserve">B. </t>
    </r>
    <r>
      <rPr>
        <sz val="11"/>
        <rFont val="Calibri"/>
        <family val="2"/>
        <scheme val="minor"/>
      </rPr>
      <t xml:space="preserve">Estar a nombre del beneficiario. En el caso de agrupaciones los gastos deberán estar a nombre de la entidad que, siendo parte de la agrupación, ejecute el gasto. </t>
    </r>
  </si>
  <si>
    <r>
      <rPr>
        <b/>
        <sz val="12"/>
        <color theme="1"/>
        <rFont val="Calibri"/>
        <family val="2"/>
        <scheme val="minor"/>
      </rPr>
      <t>1.</t>
    </r>
    <r>
      <rPr>
        <sz val="12"/>
        <color theme="1"/>
        <rFont val="Calibri"/>
        <family val="2"/>
        <scheme val="minor"/>
      </rPr>
      <t xml:space="preserve"> En primer lugar, cumplimente las tres tablas que se muestran en esta misma pestaña "</t>
    </r>
    <r>
      <rPr>
        <b/>
        <sz val="12"/>
        <color theme="1"/>
        <rFont val="Calibri"/>
        <family val="2"/>
        <scheme val="minor"/>
      </rPr>
      <t>Instrucciones</t>
    </r>
    <r>
      <rPr>
        <sz val="12"/>
        <color theme="1"/>
        <rFont val="Calibri"/>
        <family val="2"/>
        <scheme val="minor"/>
      </rPr>
      <t xml:space="preserve">": 
  </t>
    </r>
    <r>
      <rPr>
        <b/>
        <sz val="12"/>
        <color theme="1"/>
        <rFont val="Calibri"/>
        <family val="2"/>
        <scheme val="minor"/>
      </rPr>
      <t xml:space="preserve">   1.1</t>
    </r>
    <r>
      <rPr>
        <sz val="12"/>
        <color theme="1"/>
        <rFont val="Calibri"/>
        <family val="2"/>
        <scheme val="minor"/>
      </rPr>
      <t xml:space="preserve"> Agregue el título del proyecto, que deberá coincidir con el indicado en la solicitud a cumplimentar en la plataforma interpública. 
     </t>
    </r>
    <r>
      <rPr>
        <b/>
        <sz val="12"/>
        <color theme="1"/>
        <rFont val="Calibri"/>
        <family val="2"/>
        <scheme val="minor"/>
      </rPr>
      <t>1.2</t>
    </r>
    <r>
      <rPr>
        <sz val="12"/>
        <color theme="1"/>
        <rFont val="Calibri"/>
        <family val="2"/>
        <scheme val="minor"/>
      </rPr>
      <t xml:space="preserve"> En la tabla de actividades se deberá incluir el nombre de la actividad con el código que se ha empleado para nombrarla en la pestaña de actividades en la plataforma interpública. 
     </t>
    </r>
    <r>
      <rPr>
        <b/>
        <sz val="12"/>
        <color theme="1"/>
        <rFont val="Calibri"/>
        <family val="2"/>
        <scheme val="minor"/>
      </rPr>
      <t>1.3</t>
    </r>
    <r>
      <rPr>
        <sz val="12"/>
        <color theme="1"/>
        <rFont val="Calibri"/>
        <family val="2"/>
        <scheme val="minor"/>
      </rPr>
      <t xml:space="preserve"> En la tabla entidad se deberá indicar la razón social de la entidad y seleccionar del desplegable el tamaño de la empresa. En el caso de agrupación, se deberá indicar por orden, empezando primero por la entidad que presenta la solvencia técnica, y luego cada una de las entidades que forman parte de la agrupación.</t>
    </r>
  </si>
  <si>
    <t>[TÍTULO]</t>
  </si>
  <si>
    <t>ASISTENCIA EXTERNA</t>
  </si>
  <si>
    <t>COSTES DE PERSONAL</t>
  </si>
  <si>
    <r>
      <rPr>
        <b/>
        <sz val="12"/>
        <color theme="1"/>
        <rFont val="Calibri"/>
        <family val="2"/>
        <scheme val="minor"/>
      </rPr>
      <t>3.</t>
    </r>
    <r>
      <rPr>
        <sz val="12"/>
        <color theme="1"/>
        <rFont val="Calibri"/>
        <family val="2"/>
        <scheme val="minor"/>
      </rPr>
      <t xml:space="preserve"> La pestaña "</t>
    </r>
    <r>
      <rPr>
        <b/>
        <sz val="12"/>
        <color theme="1"/>
        <rFont val="Calibri"/>
        <family val="2"/>
        <scheme val="minor"/>
      </rPr>
      <t>Ppto total</t>
    </r>
    <r>
      <rPr>
        <sz val="12"/>
        <color theme="1"/>
        <rFont val="Calibri"/>
        <family val="2"/>
        <scheme val="minor"/>
      </rPr>
      <t xml:space="preserve">" contiene un formulario que se autocompleta con los datos recogidos de la pestaña </t>
    </r>
    <r>
      <rPr>
        <b/>
        <sz val="12"/>
        <color theme="1"/>
        <rFont val="Calibri"/>
        <family val="2"/>
        <scheme val="minor"/>
      </rPr>
      <t>"Ppto Desglosado"</t>
    </r>
    <r>
      <rPr>
        <sz val="12"/>
        <color theme="1"/>
        <rFont val="Calibri"/>
        <family val="2"/>
        <scheme val="minor"/>
      </rPr>
      <t>, y por tanto, no se puede modificar.</t>
    </r>
  </si>
  <si>
    <t>COSTES DE INSTRUMENTAL, EQUIPAMIENTOS Y EDIFICIOS</t>
  </si>
  <si>
    <r>
      <rPr>
        <b/>
        <sz val="12"/>
        <color theme="1"/>
        <rFont val="Calibri"/>
        <family val="2"/>
        <scheme val="minor"/>
      </rPr>
      <t>5.</t>
    </r>
    <r>
      <rPr>
        <sz val="12"/>
        <color theme="1"/>
        <rFont val="Calibri"/>
        <family val="2"/>
        <scheme val="minor"/>
      </rPr>
      <t xml:space="preserve"> En el caso de subcontrataciones previstas en el momento de solicitud, cuando éstas excedan el 20 por ciento del importe de la subvención y dicho importe sea superior a 60.000 euros, en la pestaña </t>
    </r>
    <r>
      <rPr>
        <b/>
        <sz val="12"/>
        <color theme="1"/>
        <rFont val="Calibri"/>
        <family val="2"/>
        <scheme val="minor"/>
      </rPr>
      <t>"3. Ppto Total"</t>
    </r>
    <r>
      <rPr>
        <sz val="12"/>
        <color theme="1"/>
        <rFont val="Calibri"/>
        <family val="2"/>
        <scheme val="minor"/>
      </rPr>
      <t>,</t>
    </r>
    <r>
      <rPr>
        <u/>
        <sz val="12"/>
        <color theme="1"/>
        <rFont val="Calibri"/>
        <family val="2"/>
        <scheme val="minor"/>
      </rPr>
      <t xml:space="preserve"> la celda asociada a la SUBCONTRATACIÓN aparecerá marcada en naranja</t>
    </r>
    <r>
      <rPr>
        <sz val="12"/>
        <color theme="1"/>
        <rFont val="Calibri"/>
        <family val="2"/>
        <scheme val="minor"/>
      </rPr>
      <t xml:space="preserve">, y deberá adjuntar una memoria justificativa de la necesidad de la subcontratación para la consecución de los objetivos de la actuación objeto de la ayuda, así como el texto del contrato previsto, en la pestaña del formulario "Documentación del proyecto" en el cajetín indicado para ello.
</t>
    </r>
    <r>
      <rPr>
        <b/>
        <sz val="12"/>
        <color theme="1"/>
        <rFont val="Calibri"/>
        <family val="2"/>
        <scheme val="minor"/>
      </rPr>
      <t>6.</t>
    </r>
    <r>
      <rPr>
        <sz val="12"/>
        <color theme="1"/>
        <rFont val="Calibri"/>
        <family val="2"/>
        <scheme val="minor"/>
      </rPr>
      <t xml:space="preserve"> En la pestaña </t>
    </r>
    <r>
      <rPr>
        <b/>
        <sz val="12"/>
        <color theme="1"/>
        <rFont val="Calibri"/>
        <family val="2"/>
        <scheme val="minor"/>
      </rPr>
      <t>"3. Ppto Total"</t>
    </r>
    <r>
      <rPr>
        <sz val="12"/>
        <color theme="1"/>
        <rFont val="Calibri"/>
        <family val="2"/>
        <scheme val="minor"/>
      </rPr>
      <t xml:space="preserve">, </t>
    </r>
    <r>
      <rPr>
        <u/>
        <sz val="12"/>
        <color theme="1"/>
        <rFont val="Calibri"/>
        <family val="2"/>
        <scheme val="minor"/>
      </rPr>
      <t>las casillas de comunicación, auditoría y documentación justificativa se remarcarán en rojo al superar los siguientes valores</t>
    </r>
    <r>
      <rPr>
        <sz val="12"/>
        <color theme="1"/>
        <rFont val="Calibri"/>
        <family val="2"/>
        <scheme val="minor"/>
      </rPr>
      <t xml:space="preserve">, y deberá ajustarse: 
     - Los costes derivados de las acciones de </t>
    </r>
    <r>
      <rPr>
        <b/>
        <sz val="12"/>
        <color theme="1"/>
        <rFont val="Calibri"/>
        <family val="2"/>
        <scheme val="minor"/>
      </rPr>
      <t>comunicación</t>
    </r>
    <r>
      <rPr>
        <sz val="12"/>
        <color theme="1"/>
        <rFont val="Calibri"/>
        <family val="2"/>
        <scheme val="minor"/>
      </rPr>
      <t xml:space="preserve"> superen el 5 % de la ayuda concedida con un límite de 25.000,00 euros.
     - El coste derivado de la revisión de </t>
    </r>
    <r>
      <rPr>
        <b/>
        <sz val="12"/>
        <color theme="1"/>
        <rFont val="Calibri"/>
        <family val="2"/>
        <scheme val="minor"/>
      </rPr>
      <t>cuenta justificativa por el auditor</t>
    </r>
    <r>
      <rPr>
        <sz val="12"/>
        <color theme="1"/>
        <rFont val="Calibri"/>
        <family val="2"/>
        <scheme val="minor"/>
      </rPr>
      <t xml:space="preserve">, en caso de que lo haya, supere el 5% de la ayuda concedida con un máximo de 10.000,00 euros. 
     - Los costes contraídos posteriormente a la finalización del proyecto y ejecutados en el periodo de justificación correspondientes a la preparación de la </t>
    </r>
    <r>
      <rPr>
        <b/>
        <sz val="12"/>
        <color theme="1"/>
        <rFont val="Calibri"/>
        <family val="2"/>
        <scheme val="minor"/>
      </rPr>
      <t>documentación justificativa</t>
    </r>
    <r>
      <rPr>
        <sz val="12"/>
        <color theme="1"/>
        <rFont val="Calibri"/>
        <family val="2"/>
        <scheme val="minor"/>
      </rPr>
      <t xml:space="preserve"> hasta un importe del 5% de la subvención y un máximo de 25.000,00 euros.</t>
    </r>
  </si>
  <si>
    <r>
      <rPr>
        <b/>
        <sz val="12"/>
        <color theme="1"/>
        <rFont val="Calibri"/>
        <family val="2"/>
        <scheme val="minor"/>
      </rPr>
      <t>8.</t>
    </r>
    <r>
      <rPr>
        <sz val="12"/>
        <color theme="1"/>
        <rFont val="Calibri"/>
        <family val="2"/>
        <scheme val="minor"/>
      </rPr>
      <t xml:space="preserve"> Este formulario está preparado para un máximo de 6 entidades agrupadas y un máximo de 20 actividades, en caso de que su proyecto sea ejecutado por una agrupación mayor o que se vayan a desarrollar más de 20 actividades póngase en contacto con la Fundación Biodiversidad a través del correo electrónico de economiacircular@fundacion-biodiversidad.es</t>
    </r>
  </si>
  <si>
    <r>
      <rPr>
        <b/>
        <sz val="12"/>
        <color theme="1"/>
        <rFont val="Calibri"/>
        <family val="2"/>
        <scheme val="minor"/>
      </rPr>
      <t xml:space="preserve">9. </t>
    </r>
    <r>
      <rPr>
        <sz val="12"/>
        <color theme="1"/>
        <rFont val="Calibri"/>
        <family val="2"/>
        <scheme val="minor"/>
      </rPr>
      <t xml:space="preserve">El único formato permitido para incluir el presupuesto en la plataforma interpública es </t>
    </r>
    <r>
      <rPr>
        <b/>
        <sz val="12"/>
        <color theme="1"/>
        <rFont val="Calibri"/>
        <family val="2"/>
        <scheme val="minor"/>
      </rPr>
      <t>EXCEL</t>
    </r>
    <r>
      <rPr>
        <sz val="12"/>
        <color theme="1"/>
        <rFont val="Calibri"/>
        <family val="2"/>
        <scheme val="minor"/>
      </rPr>
      <t xml:space="preserve">. </t>
    </r>
  </si>
  <si>
    <t>COSTES ELEGIBLES</t>
  </si>
  <si>
    <t>COSTES NO ELEGIBLES</t>
  </si>
  <si>
    <r>
      <rPr>
        <b/>
        <sz val="11"/>
        <color rgb="FF000000"/>
        <rFont val="Calibri"/>
        <family val="2"/>
      </rPr>
      <t>A.</t>
    </r>
    <r>
      <rPr>
        <sz val="11"/>
        <color rgb="FF000000"/>
        <rFont val="Calibri"/>
        <family val="2"/>
      </rPr>
      <t xml:space="preserve"> Los </t>
    </r>
    <r>
      <rPr>
        <b/>
        <sz val="11"/>
        <color rgb="FF000000"/>
        <rFont val="Calibri"/>
        <family val="2"/>
      </rPr>
      <t xml:space="preserve">costes de personal de la entidad beneficiaria. </t>
    </r>
    <r>
      <rPr>
        <sz val="11"/>
        <color rgb="FF000000"/>
        <rFont val="Calibri"/>
        <family val="2"/>
      </rPr>
      <t xml:space="preserve">
</t>
    </r>
  </si>
  <si>
    <r>
      <rPr>
        <b/>
        <sz val="12"/>
        <color theme="1"/>
        <rFont val="Calibri"/>
        <family val="2"/>
        <scheme val="minor"/>
      </rPr>
      <t>2.</t>
    </r>
    <r>
      <rPr>
        <sz val="12"/>
        <color theme="1"/>
        <rFont val="Calibri"/>
        <family val="2"/>
        <scheme val="minor"/>
      </rPr>
      <t xml:space="preserve"> En la pestaña "</t>
    </r>
    <r>
      <rPr>
        <b/>
        <sz val="12"/>
        <color theme="1"/>
        <rFont val="Calibri"/>
        <family val="2"/>
        <scheme val="minor"/>
      </rPr>
      <t>Ppto Desglosado</t>
    </r>
    <r>
      <rPr>
        <sz val="12"/>
        <color theme="1"/>
        <rFont val="Calibri"/>
        <family val="2"/>
        <scheme val="minor"/>
      </rPr>
      <t xml:space="preserve">" 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2.1</t>
    </r>
    <r>
      <rPr>
        <sz val="12"/>
        <color theme="1"/>
        <rFont val="Calibri"/>
        <family val="2"/>
        <scheme val="minor"/>
      </rPr>
      <t xml:space="preserve"> Describa el gasto asociado a la partida presupuestaria. Se recomienda que se indique claramente los gastos que se incluyen en la misma a fin de determinar la elegibilidad del gasto. Para la ejecución de las obras, edificaciones, laboratorios y/o instalaciones, resulta esencial </t>
    </r>
    <r>
      <rPr>
        <u/>
        <sz val="12"/>
        <color theme="1"/>
        <rFont val="Calibri"/>
        <family val="2"/>
        <scheme val="minor"/>
      </rPr>
      <t>indicar expresamente la cantidad de m2 en la descripción del coste</t>
    </r>
    <r>
      <rPr>
        <sz val="12"/>
        <color theme="1"/>
        <rFont val="Calibri"/>
        <family val="2"/>
        <scheme val="minor"/>
      </rPr>
      <t xml:space="preserve">.  
</t>
    </r>
    <r>
      <rPr>
        <b/>
        <sz val="12"/>
        <color theme="1"/>
        <rFont val="Calibri"/>
        <family val="2"/>
        <scheme val="minor"/>
      </rPr>
      <t xml:space="preserve">2.2 </t>
    </r>
    <r>
      <rPr>
        <sz val="12"/>
        <color theme="1"/>
        <rFont val="Calibri"/>
        <family val="2"/>
        <scheme val="minor"/>
      </rPr>
      <t xml:space="preserve">Se debe seleccionar del desplegable la partida correspondiente a: "Costes de Personal"; "Asistencia Externa"; "Subcontratación"; "Coste de Instrumental, equipamientos y edificios; "Costes de Edificios y Terrenos"; "Costes de Investigación contractual, Conocimientos técnicos y patentes adquiridas"; "Gastos Generales"; "Comunicación"; "Auditoría"; "Documentación Justificativa". 
</t>
    </r>
    <r>
      <rPr>
        <b/>
        <sz val="12"/>
        <color theme="1"/>
        <rFont val="Calibri"/>
        <family val="2"/>
        <scheme val="minor"/>
      </rPr>
      <t>2.3</t>
    </r>
    <r>
      <rPr>
        <sz val="12"/>
        <color theme="1"/>
        <rFont val="Calibri"/>
        <family val="2"/>
        <scheme val="minor"/>
      </rPr>
      <t xml:space="preserve"> Seleccionar en el desplegable la actividad a la que se asocia el gasto. Este dato se encuentra recogido de lo detallado en la tabla de actividades de la pestaña "Instrucciones".
</t>
    </r>
    <r>
      <rPr>
        <b/>
        <sz val="12"/>
        <color theme="1"/>
        <rFont val="Calibri"/>
        <family val="2"/>
        <scheme val="minor"/>
      </rPr>
      <t>2.4</t>
    </r>
    <r>
      <rPr>
        <sz val="12"/>
        <color theme="1"/>
        <rFont val="Calibri"/>
        <family val="2"/>
        <scheme val="minor"/>
      </rPr>
      <t xml:space="preserve"> Indicar en moneda (€) el importe total del gasto de la partida.  
</t>
    </r>
    <r>
      <rPr>
        <b/>
        <sz val="12"/>
        <color theme="1"/>
        <rFont val="Calibri"/>
        <family val="2"/>
        <scheme val="minor"/>
      </rPr>
      <t>2.7</t>
    </r>
    <r>
      <rPr>
        <sz val="12"/>
        <color theme="1"/>
        <rFont val="Calibri"/>
        <family val="2"/>
        <scheme val="minor"/>
      </rPr>
      <t xml:space="preserve"> El porcentaje de ayuda se completa automáticamente, extrayendo los datos del cuadro ENTIDADES-Tamaño de empresa, de la pestaña "Instrucciones". 
</t>
    </r>
    <r>
      <rPr>
        <b/>
        <sz val="12"/>
        <color theme="1"/>
        <rFont val="Calibri"/>
        <family val="2"/>
        <scheme val="minor"/>
      </rPr>
      <t>2.8</t>
    </r>
    <r>
      <rPr>
        <sz val="12"/>
        <color theme="1"/>
        <rFont val="Calibri"/>
        <family val="2"/>
        <scheme val="minor"/>
      </rPr>
      <t xml:space="preserve"> El monto total de ayuda solicitada se calcula automáticamente según el porcentaje de ayuda que corresponde por tamaño de empresa. 
</t>
    </r>
  </si>
  <si>
    <r>
      <rPr>
        <b/>
        <sz val="11"/>
        <rFont val="Calibri"/>
        <family val="2"/>
        <scheme val="minor"/>
      </rPr>
      <t xml:space="preserve">C. </t>
    </r>
    <r>
      <rPr>
        <sz val="11"/>
        <rFont val="Calibri"/>
        <family val="2"/>
        <scheme val="minor"/>
      </rPr>
      <t xml:space="preserve">Estar debidamente justificados mediante documentos de gasto originales o documento acreditativo del gasto único y diferenciado u otros documentos contables de valor probatorio equivalentes, así como sus correspondientes justificantes de pago tal y como se ha indicado en el presente artículo en cada una de las tipologías de gasto. La acreditación de los gastos también podrá efectuarse de forma electrónica, siempre que se cumplan los requisitos exigidos para su aceptación en el ámbito de la Administración Tributaria. </t>
    </r>
  </si>
  <si>
    <t>TIPO JORNADA</t>
  </si>
  <si>
    <t>COMPLETA</t>
  </si>
  <si>
    <t>PARCIAL</t>
  </si>
  <si>
    <t>Tipo de jornada</t>
  </si>
  <si>
    <r>
      <rPr>
        <b/>
        <sz val="12"/>
        <color theme="1"/>
        <rFont val="Calibri"/>
        <family val="2"/>
        <scheme val="minor"/>
      </rPr>
      <t>4.</t>
    </r>
    <r>
      <rPr>
        <sz val="12"/>
        <color theme="1"/>
        <rFont val="Calibri"/>
        <family val="2"/>
        <scheme val="minor"/>
      </rPr>
      <t xml:space="preserve"> En la pestaña "</t>
    </r>
    <r>
      <rPr>
        <b/>
        <sz val="12"/>
        <color theme="1"/>
        <rFont val="Calibri"/>
        <family val="2"/>
        <scheme val="minor"/>
      </rPr>
      <t>Coste de personal</t>
    </r>
    <r>
      <rPr>
        <sz val="12"/>
        <color theme="1"/>
        <rFont val="Calibri"/>
        <family val="2"/>
        <scheme val="minor"/>
      </rPr>
      <t xml:space="preserve">" se deberá completar los datos del personal contratado exclusivamente para la ejecución del proyecto,  considerándose elegible el 100% del coste de:  
     1) Trabajador por cuenta ajena, con contrato laboral con la entidad solicitante, siendo remunerado a través de nómina y de acuerdo a las condiciones laborales pactadas entre empleado y empleador. 
     2) Autónomos dependientes.
     </t>
    </r>
    <r>
      <rPr>
        <b/>
        <sz val="12"/>
        <color theme="1"/>
        <rFont val="Calibri"/>
        <family val="2"/>
        <scheme val="minor"/>
      </rPr>
      <t xml:space="preserve">4.1 </t>
    </r>
    <r>
      <rPr>
        <sz val="12"/>
        <color theme="1"/>
        <rFont val="Calibri"/>
        <family val="2"/>
        <scheme val="minor"/>
      </rPr>
      <t xml:space="preserve">Se debe indicar el puesto del personal de nueva contratación.. 
    </t>
    </r>
    <r>
      <rPr>
        <b/>
        <sz val="12"/>
        <color theme="1"/>
        <rFont val="Calibri"/>
        <family val="2"/>
        <scheme val="minor"/>
      </rPr>
      <t xml:space="preserve"> 4.2 </t>
    </r>
    <r>
      <rPr>
        <sz val="12"/>
        <color theme="1"/>
        <rFont val="Calibri"/>
        <family val="2"/>
        <scheme val="minor"/>
      </rPr>
      <t xml:space="preserve">Seleccionar el tipo de personal a contratar: Personal contratado o personal autónomo (TRADE). 
    </t>
    </r>
    <r>
      <rPr>
        <b/>
        <sz val="12"/>
        <color theme="1"/>
        <rFont val="Calibri"/>
        <family val="2"/>
        <scheme val="minor"/>
      </rPr>
      <t xml:space="preserve"> 4.3</t>
    </r>
    <r>
      <rPr>
        <sz val="12"/>
        <color theme="1"/>
        <rFont val="Calibri"/>
        <family val="2"/>
        <scheme val="minor"/>
      </rPr>
      <t xml:space="preserve"> Indique los meses de dedicación al proyecto del personal. Los meses de dedicación no podrá ser superior al período de ejecución previsto para el proyecto. 
    </t>
    </r>
    <r>
      <rPr>
        <b/>
        <sz val="12"/>
        <color theme="1"/>
        <rFont val="Calibri"/>
        <family val="2"/>
        <scheme val="minor"/>
      </rPr>
      <t xml:space="preserve"> 4.4</t>
    </r>
    <r>
      <rPr>
        <sz val="12"/>
        <color theme="1"/>
        <rFont val="Calibri"/>
        <family val="2"/>
        <scheme val="minor"/>
      </rPr>
      <t xml:space="preserve"> Indique el tipo de jornada, ya sea a tiempo completo o parcial. 
    </t>
    </r>
    <r>
      <rPr>
        <b/>
        <sz val="12"/>
        <color theme="1"/>
        <rFont val="Calibri"/>
        <family val="2"/>
        <scheme val="minor"/>
      </rPr>
      <t xml:space="preserve"> 4.5 </t>
    </r>
    <r>
      <rPr>
        <sz val="12"/>
        <color theme="1"/>
        <rFont val="Calibri"/>
        <family val="2"/>
        <scheme val="minor"/>
      </rPr>
      <t xml:space="preserve">Describa brevemente las tareas asignadas al personal contratado. 
   </t>
    </r>
    <r>
      <rPr>
        <b/>
        <sz val="12"/>
        <color theme="1"/>
        <rFont val="Calibri"/>
        <family val="2"/>
        <scheme val="minor"/>
      </rPr>
      <t xml:space="preserve">  4.6</t>
    </r>
    <r>
      <rPr>
        <sz val="12"/>
        <color theme="1"/>
        <rFont val="Calibri"/>
        <family val="2"/>
        <scheme val="minor"/>
      </rPr>
      <t xml:space="preserve"> Indique el importe correspondiente al total del gasto del personal por tipo de puesto. </t>
    </r>
  </si>
  <si>
    <r>
      <rPr>
        <b/>
        <sz val="12"/>
        <color theme="1"/>
        <rFont val="Calibri"/>
        <family val="2"/>
        <scheme val="minor"/>
      </rPr>
      <t>7.</t>
    </r>
    <r>
      <rPr>
        <sz val="12"/>
        <color theme="1"/>
        <rFont val="Calibri"/>
        <family val="2"/>
        <scheme val="minor"/>
      </rPr>
      <t xml:space="preserve"> En proyectos donde el importe de la ayuda supere los 5 millones de €, en la pestaña "3. Ppto Total", la ayuda solicitada se ajustará a esos límites. En caso de agrupación, se realizará el ajuste de manera proporcional entre las distintas entidades hasta el máximo de la ayuda.</t>
    </r>
  </si>
  <si>
    <t>CONVOCATORIA DE AYUDAS PARA EL IMPULSO DE LA ECONOMÍA CIRCULAR EN EL SECTOR DEL PLÁSTICO 2024</t>
  </si>
  <si>
    <r>
      <rPr>
        <b/>
        <sz val="11"/>
        <color rgb="FF000000"/>
        <rFont val="Calibri"/>
        <family val="2"/>
      </rPr>
      <t>B.</t>
    </r>
    <r>
      <rPr>
        <sz val="11"/>
        <color rgb="FF000000"/>
        <rFont val="Calibri"/>
        <family val="2"/>
      </rPr>
      <t xml:space="preserve"> Los </t>
    </r>
    <r>
      <rPr>
        <b/>
        <sz val="11"/>
        <color rgb="FF000000"/>
        <rFont val="Calibri"/>
        <family val="2"/>
      </rPr>
      <t xml:space="preserve">costes de ejecución de las obras, edificaciones, laboratorios y/o instalaciones </t>
    </r>
    <r>
      <rPr>
        <sz val="11"/>
        <color rgb="FF000000"/>
        <rFont val="Calibri"/>
        <family val="2"/>
      </rPr>
      <t xml:space="preserve">cuando estas sean precisas, hasta un máximo de 600 euros/m2.
</t>
    </r>
    <r>
      <rPr>
        <b/>
        <sz val="11"/>
        <color rgb="FF000000"/>
        <rFont val="Calibri"/>
        <family val="2"/>
      </rPr>
      <t>C</t>
    </r>
    <r>
      <rPr>
        <sz val="11"/>
        <color rgb="FF000000"/>
        <rFont val="Calibri"/>
        <family val="2"/>
      </rPr>
      <t xml:space="preserve">. Los </t>
    </r>
    <r>
      <rPr>
        <b/>
        <sz val="11"/>
        <color rgb="FF000000"/>
        <rFont val="Calibri"/>
        <family val="2"/>
      </rPr>
      <t>costes de instrumental, equipamientos y edificios</t>
    </r>
    <r>
      <rPr>
        <sz val="11"/>
        <color rgb="FF000000"/>
        <rFont val="Calibri"/>
        <family val="2"/>
      </rPr>
      <t xml:space="preserve"> , medida y durante el período en que se utilicen para el proyecto subvencionado.  </t>
    </r>
  </si>
  <si>
    <r>
      <rPr>
        <b/>
        <sz val="11"/>
        <color theme="1"/>
        <rFont val="Calibri"/>
        <family val="2"/>
        <scheme val="minor"/>
      </rPr>
      <t>D.</t>
    </r>
    <r>
      <rPr>
        <sz val="11"/>
        <color theme="1"/>
        <rFont val="Calibri"/>
        <family val="2"/>
        <scheme val="minor"/>
      </rPr>
      <t xml:space="preserve"> Los</t>
    </r>
    <r>
      <rPr>
        <b/>
        <sz val="11"/>
        <color theme="1"/>
        <rFont val="Calibri"/>
        <family val="2"/>
        <scheme val="minor"/>
      </rPr>
      <t xml:space="preserve"> costes de investigación contractual, conocimientos y patentes</t>
    </r>
    <r>
      <rPr>
        <sz val="11"/>
        <color theme="1"/>
        <rFont val="Calibri"/>
        <family val="2"/>
        <scheme val="minor"/>
      </rPr>
      <t xml:space="preserve"> adquiridos u obtenidos por licencia de fuentes externas en condiciones de plena competencia.
</t>
    </r>
    <r>
      <rPr>
        <b/>
        <sz val="11"/>
        <color theme="1"/>
        <rFont val="Calibri"/>
        <family val="2"/>
        <scheme val="minor"/>
      </rPr>
      <t>E.</t>
    </r>
    <r>
      <rPr>
        <sz val="11"/>
        <color theme="1"/>
        <rFont val="Calibri"/>
        <family val="2"/>
        <scheme val="minor"/>
      </rPr>
      <t xml:space="preserve"> Los </t>
    </r>
    <r>
      <rPr>
        <b/>
        <sz val="11"/>
        <color theme="1"/>
        <rFont val="Calibri"/>
        <family val="2"/>
        <scheme val="minor"/>
      </rPr>
      <t xml:space="preserve">gastos generales </t>
    </r>
    <r>
      <rPr>
        <sz val="11"/>
        <color theme="1"/>
        <rFont val="Calibri"/>
        <family val="2"/>
        <scheme val="minor"/>
      </rPr>
      <t xml:space="preserve">y otros gastos de explotación adicionales, incluidos los costes de material, suministros y productos similares, que se deriven directamente del proyecto. 
</t>
    </r>
    <r>
      <rPr>
        <b/>
        <sz val="11"/>
        <color theme="1"/>
        <rFont val="Calibri"/>
        <family val="2"/>
        <scheme val="minor"/>
      </rPr>
      <t>F.</t>
    </r>
    <r>
      <rPr>
        <sz val="11"/>
        <color theme="1"/>
        <rFont val="Calibri"/>
        <family val="2"/>
        <scheme val="minor"/>
      </rPr>
      <t xml:space="preserve"> Los </t>
    </r>
    <r>
      <rPr>
        <b/>
        <sz val="11"/>
        <color theme="1"/>
        <rFont val="Calibri"/>
        <family val="2"/>
        <scheme val="minor"/>
      </rPr>
      <t xml:space="preserve">costes derivados de las acciones de comunicación </t>
    </r>
    <r>
      <rPr>
        <sz val="11"/>
        <color theme="1"/>
        <rFont val="Calibri"/>
        <family val="2"/>
        <scheme val="minor"/>
      </rPr>
      <t xml:space="preserve">del proyecto hasta un máximo del 5 % de la ayuda concedida con un límite de 25.000,00 euros.
</t>
    </r>
  </si>
  <si>
    <r>
      <rPr>
        <b/>
        <sz val="11"/>
        <color rgb="FF000000"/>
        <rFont val="Calibri"/>
        <family val="2"/>
      </rPr>
      <t xml:space="preserve">G. </t>
    </r>
    <r>
      <rPr>
        <sz val="11"/>
        <color rgb="FF000000"/>
        <rFont val="Calibri"/>
        <family val="2"/>
      </rPr>
      <t xml:space="preserve">Los </t>
    </r>
    <r>
      <rPr>
        <b/>
        <sz val="11"/>
        <color rgb="FF000000"/>
        <rFont val="Calibri"/>
        <family val="2"/>
      </rPr>
      <t>costes derivado de la revisión de cuenta justificativa por el auditor</t>
    </r>
    <r>
      <rPr>
        <sz val="11"/>
        <color rgb="FF000000"/>
        <rFont val="Calibri"/>
        <family val="2"/>
      </rPr>
      <t xml:space="preserve">, hasta un límite de un 5 % de la ayuda concedida y un máximo de 10.000 euros.
</t>
    </r>
    <r>
      <rPr>
        <b/>
        <sz val="11"/>
        <color rgb="FF000000"/>
        <rFont val="Calibri"/>
        <family val="2"/>
      </rPr>
      <t>H.</t>
    </r>
    <r>
      <rPr>
        <sz val="11"/>
        <color rgb="FF000000"/>
        <rFont val="Calibri"/>
        <family val="2"/>
      </rPr>
      <t xml:space="preserve"> Los </t>
    </r>
    <r>
      <rPr>
        <b/>
        <sz val="11"/>
        <color rgb="FF000000"/>
        <rFont val="Calibri"/>
        <family val="2"/>
      </rPr>
      <t>costes correspondientes a la preparación de la documentación justificativa</t>
    </r>
    <r>
      <rPr>
        <sz val="11"/>
        <color rgb="FF000000"/>
        <rFont val="Calibri"/>
        <family val="2"/>
      </rPr>
      <t xml:space="preserve"> hasta un importe del 5 % de la subvención y un máximo de 25.000 euros.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</si>
</sst>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37" x14ac:knownFonts="1">
    <font>
      <sz val="11"/>
      <color theme="1"/>
      <name val="Calibri"/>
      <family val="2"/>
      <scheme val="minor"/>
    </font>
    <font>
      <b/>
      <sz val="12"/>
      <name val="Calibri"/>
      <family val="2"/>
    </font>
    <font>
      <b/>
      <sz val="20"/>
      <name val="Calibri"/>
      <family val="2"/>
      <scheme val="minor"/>
    </font>
    <font>
      <sz val="10"/>
      <color theme="1"/>
      <name val="Calibri"/>
      <family val="2"/>
      <scheme val="minor"/>
    </font>
    <font>
      <b/>
      <sz val="11"/>
      <name val="Calibri"/>
      <family val="2"/>
      <scheme val="minor"/>
    </font>
    <font>
      <b/>
      <sz val="11"/>
      <color theme="0"/>
      <name val="Calibri"/>
      <family val="2"/>
      <scheme val="minor"/>
    </font>
    <font>
      <sz val="8"/>
      <name val="Calibri"/>
      <family val="2"/>
      <scheme val="minor"/>
    </font>
    <font>
      <i/>
      <sz val="10"/>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14"/>
      <color theme="1"/>
      <name val="Calibri"/>
      <family val="2"/>
      <scheme val="minor"/>
    </font>
    <font>
      <sz val="11"/>
      <color rgb="FF000000"/>
      <name val="Calibri"/>
      <family val="2"/>
      <scheme val="minor"/>
    </font>
    <font>
      <sz val="11"/>
      <name val="Calibri"/>
      <family val="2"/>
      <scheme val="minor"/>
    </font>
    <font>
      <sz val="11"/>
      <color rgb="FF000000"/>
      <name val="Calibri"/>
      <family val="2"/>
    </font>
    <font>
      <b/>
      <sz val="11"/>
      <color rgb="FF000000"/>
      <name val="Calibri"/>
      <family val="2"/>
    </font>
    <font>
      <b/>
      <sz val="10"/>
      <color theme="1"/>
      <name val="Arial"/>
      <family val="2"/>
    </font>
    <font>
      <sz val="11"/>
      <color theme="1"/>
      <name val="Calibri"/>
      <family val="2"/>
      <scheme val="minor"/>
    </font>
    <font>
      <b/>
      <sz val="18"/>
      <color theme="1" tint="0.249977111117893"/>
      <name val="Calibri"/>
      <family val="2"/>
      <scheme val="minor"/>
    </font>
    <font>
      <b/>
      <sz val="16"/>
      <color theme="0" tint="-4.9989318521683403E-2"/>
      <name val="Calibri"/>
      <family val="2"/>
      <scheme val="minor"/>
    </font>
    <font>
      <b/>
      <sz val="12"/>
      <color theme="0" tint="-4.9989318521683403E-2"/>
      <name val="Calibri"/>
      <family val="2"/>
      <scheme val="minor"/>
    </font>
    <font>
      <b/>
      <sz val="16"/>
      <color theme="1" tint="0.249977111117893"/>
      <name val="Calibri"/>
      <family val="2"/>
      <scheme val="minor"/>
    </font>
    <font>
      <b/>
      <i/>
      <sz val="12"/>
      <color theme="1"/>
      <name val="Calibri"/>
      <family val="2"/>
      <scheme val="minor"/>
    </font>
    <font>
      <b/>
      <sz val="14"/>
      <color theme="1"/>
      <name val="Calibri"/>
      <family val="2"/>
      <scheme val="minor"/>
    </font>
    <font>
      <b/>
      <sz val="14"/>
      <name val="Calibri"/>
      <family val="2"/>
      <scheme val="minor"/>
    </font>
    <font>
      <sz val="14"/>
      <name val="Calibri"/>
      <family val="2"/>
      <scheme val="minor"/>
    </font>
    <font>
      <sz val="14"/>
      <color theme="1"/>
      <name val="Calibri"/>
      <family val="2"/>
    </font>
    <font>
      <b/>
      <sz val="14"/>
      <name val="Calibri"/>
      <family val="2"/>
    </font>
    <font>
      <b/>
      <sz val="14"/>
      <color theme="0"/>
      <name val="Calibri"/>
      <family val="2"/>
      <scheme val="minor"/>
    </font>
    <font>
      <b/>
      <sz val="14"/>
      <color theme="1"/>
      <name val="Calibri"/>
      <family val="2"/>
    </font>
    <font>
      <b/>
      <sz val="14"/>
      <color theme="0" tint="-4.9989318521683403E-2"/>
      <name val="Calibri"/>
      <family val="2"/>
      <scheme val="minor"/>
    </font>
    <font>
      <b/>
      <sz val="11"/>
      <color theme="1"/>
      <name val="Calibri"/>
      <family val="2"/>
    </font>
    <font>
      <b/>
      <i/>
      <sz val="11"/>
      <color theme="0"/>
      <name val="Calibri"/>
      <family val="2"/>
      <scheme val="minor"/>
    </font>
    <font>
      <b/>
      <u/>
      <sz val="11"/>
      <color theme="0"/>
      <name val="Calibri"/>
      <family val="2"/>
      <scheme val="minor"/>
    </font>
    <font>
      <u/>
      <sz val="12"/>
      <color theme="1"/>
      <name val="Calibri"/>
      <family val="2"/>
      <scheme val="minor"/>
    </font>
    <font>
      <b/>
      <sz val="11"/>
      <color rgb="FF000000"/>
      <name val="Calibri"/>
      <family val="2"/>
      <scheme val="minor"/>
    </font>
    <font>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0"/>
        <bgColor theme="9" tint="0.79998168889431442"/>
      </patternFill>
    </fill>
    <fill>
      <patternFill patternType="solid">
        <fgColor theme="9" tint="0.59999389629810485"/>
        <bgColor indexed="64"/>
      </patternFill>
    </fill>
    <fill>
      <patternFill patternType="solid">
        <fgColor rgb="FF4A8B2C"/>
        <bgColor indexed="64"/>
      </patternFill>
    </fill>
    <fill>
      <patternFill patternType="solid">
        <fgColor theme="2" tint="-9.9978637043366805E-2"/>
        <bgColor indexed="64"/>
      </patternFill>
    </fill>
  </fills>
  <borders count="29">
    <border>
      <left/>
      <right/>
      <top/>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theme="0" tint="-0.499984740745262"/>
      </left>
      <right/>
      <top style="medium">
        <color theme="0" tint="-0.49998474074526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top/>
      <bottom style="thin">
        <color theme="0"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s>
  <cellStyleXfs count="2">
    <xf numFmtId="0" fontId="0" fillId="0" borderId="0"/>
    <xf numFmtId="9" fontId="17" fillId="0" borderId="0" applyFont="0" applyFill="0" applyBorder="0" applyAlignment="0" applyProtection="0"/>
  </cellStyleXfs>
  <cellXfs count="99">
    <xf numFmtId="0" fontId="0" fillId="0" borderId="0" xfId="0"/>
    <xf numFmtId="0" fontId="0" fillId="0" borderId="6" xfId="0" applyBorder="1"/>
    <xf numFmtId="0" fontId="12" fillId="0" borderId="6" xfId="0" applyFont="1" applyBorder="1" applyAlignment="1">
      <alignment vertical="center"/>
    </xf>
    <xf numFmtId="0" fontId="10" fillId="0" borderId="6" xfId="0" applyFont="1" applyBorder="1"/>
    <xf numFmtId="0" fontId="10" fillId="2" borderId="6" xfId="0" applyFont="1" applyFill="1" applyBorder="1"/>
    <xf numFmtId="0" fontId="16" fillId="0" borderId="0" xfId="0" applyFont="1"/>
    <xf numFmtId="0" fontId="13" fillId="4" borderId="13" xfId="0" applyFont="1" applyFill="1" applyBorder="1" applyAlignment="1">
      <alignment horizontal="justify" vertical="top" wrapText="1"/>
    </xf>
    <xf numFmtId="0" fontId="11" fillId="0" borderId="10" xfId="0" applyFont="1" applyBorder="1" applyAlignment="1" applyProtection="1">
      <alignment horizontal="left" vertical="center" wrapText="1"/>
      <protection locked="0"/>
    </xf>
    <xf numFmtId="0" fontId="16" fillId="0" borderId="0" xfId="0" applyFont="1" applyAlignment="1">
      <alignment horizontal="left" vertical="top"/>
    </xf>
    <xf numFmtId="0" fontId="14" fillId="4" borderId="9" xfId="0" applyFont="1" applyFill="1" applyBorder="1" applyAlignment="1">
      <alignment horizontal="justify" vertical="top"/>
    </xf>
    <xf numFmtId="0" fontId="13" fillId="4" borderId="12" xfId="0" applyFont="1" applyFill="1" applyBorder="1" applyAlignment="1">
      <alignment horizontal="justify" vertical="top" wrapText="1"/>
    </xf>
    <xf numFmtId="0" fontId="15" fillId="4" borderId="6" xfId="0" applyFont="1" applyFill="1" applyBorder="1" applyAlignment="1">
      <alignment horizontal="justify" vertical="top" wrapText="1"/>
    </xf>
    <xf numFmtId="0" fontId="14" fillId="4" borderId="13" xfId="0" applyFont="1" applyFill="1" applyBorder="1" applyAlignment="1">
      <alignment horizontal="justify" vertical="top" wrapText="1"/>
    </xf>
    <xf numFmtId="0" fontId="0" fillId="4" borderId="12" xfId="0" applyFill="1" applyBorder="1" applyAlignment="1">
      <alignment horizontal="justify" vertical="top" wrapText="1"/>
    </xf>
    <xf numFmtId="0" fontId="11" fillId="0" borderId="28" xfId="0" applyFont="1" applyBorder="1" applyAlignment="1" applyProtection="1">
      <alignment horizontal="left" vertical="center" wrapText="1"/>
      <protection locked="0"/>
    </xf>
    <xf numFmtId="0" fontId="11" fillId="0" borderId="0" xfId="0" applyFont="1"/>
    <xf numFmtId="0" fontId="11" fillId="0" borderId="6" xfId="0" applyFont="1" applyBorder="1" applyProtection="1">
      <protection locked="0"/>
    </xf>
    <xf numFmtId="0" fontId="13" fillId="5" borderId="6" xfId="0" applyFont="1" applyFill="1" applyBorder="1" applyAlignment="1" applyProtection="1">
      <alignment horizontal="left" vertical="top" wrapText="1"/>
      <protection locked="0"/>
    </xf>
    <xf numFmtId="0" fontId="0" fillId="0" borderId="0" xfId="0" applyAlignment="1">
      <alignment horizontal="right" vertical="center"/>
    </xf>
    <xf numFmtId="0" fontId="11" fillId="0" borderId="0" xfId="0" applyFont="1" applyAlignment="1">
      <alignment horizontal="right" vertical="center"/>
    </xf>
    <xf numFmtId="0" fontId="27" fillId="3" borderId="6" xfId="0" applyFont="1" applyFill="1" applyBorder="1" applyAlignment="1">
      <alignment horizontal="left" vertical="center" wrapText="1"/>
    </xf>
    <xf numFmtId="0" fontId="27" fillId="3" borderId="18" xfId="0" applyFont="1" applyFill="1" applyBorder="1" applyAlignment="1">
      <alignment horizontal="left" vertical="center" wrapText="1"/>
    </xf>
    <xf numFmtId="0" fontId="27" fillId="3" borderId="8" xfId="0" applyFont="1" applyFill="1" applyBorder="1" applyAlignment="1">
      <alignment horizontal="right" vertical="center" wrapText="1"/>
    </xf>
    <xf numFmtId="0" fontId="28" fillId="0" borderId="0" xfId="0" applyFont="1" applyAlignment="1">
      <alignment horizontal="right" vertical="center"/>
    </xf>
    <xf numFmtId="0" fontId="5" fillId="0" borderId="0" xfId="0" applyFont="1" applyAlignment="1">
      <alignment horizontal="right"/>
    </xf>
    <xf numFmtId="164" fontId="31" fillId="2" borderId="7" xfId="0" applyNumberFormat="1" applyFont="1" applyFill="1" applyBorder="1" applyAlignment="1">
      <alignment horizontal="left" vertical="top" wrapText="1"/>
    </xf>
    <xf numFmtId="164" fontId="29" fillId="2" borderId="7" xfId="0" applyNumberFormat="1" applyFont="1" applyFill="1" applyBorder="1" applyAlignment="1">
      <alignment horizontal="right" vertical="center" wrapText="1"/>
    </xf>
    <xf numFmtId="164" fontId="25" fillId="0" borderId="0" xfId="0" applyNumberFormat="1" applyFont="1" applyAlignment="1">
      <alignment horizontal="right" vertical="center"/>
    </xf>
    <xf numFmtId="164" fontId="11" fillId="0" borderId="0" xfId="0" applyNumberFormat="1" applyFont="1" applyAlignment="1">
      <alignment horizontal="right" vertical="center"/>
    </xf>
    <xf numFmtId="0" fontId="27" fillId="3" borderId="3" xfId="0" applyFont="1" applyFill="1" applyBorder="1" applyAlignment="1">
      <alignment horizontal="left" vertical="center" wrapText="1"/>
    </xf>
    <xf numFmtId="164" fontId="27" fillId="3" borderId="7" xfId="0" applyNumberFormat="1" applyFont="1" applyFill="1" applyBorder="1" applyAlignment="1">
      <alignment horizontal="right" vertical="center" wrapText="1"/>
    </xf>
    <xf numFmtId="164" fontId="24" fillId="0" borderId="0" xfId="0" applyNumberFormat="1" applyFont="1" applyAlignment="1">
      <alignment horizontal="right" vertical="center"/>
    </xf>
    <xf numFmtId="164" fontId="23" fillId="0" borderId="0" xfId="0" applyNumberFormat="1" applyFont="1" applyAlignment="1">
      <alignment horizontal="right" vertical="center"/>
    </xf>
    <xf numFmtId="164" fontId="10" fillId="0" borderId="0" xfId="0" applyNumberFormat="1" applyFont="1"/>
    <xf numFmtId="0" fontId="13" fillId="0" borderId="0" xfId="0" applyFont="1" applyAlignment="1">
      <alignment horizontal="justify" vertical="top" wrapText="1"/>
    </xf>
    <xf numFmtId="0" fontId="14" fillId="4" borderId="9" xfId="0" applyFont="1" applyFill="1" applyBorder="1" applyAlignment="1">
      <alignment horizontal="justify" vertical="top" wrapText="1"/>
    </xf>
    <xf numFmtId="0" fontId="18" fillId="0" borderId="0" xfId="0" applyFont="1" applyAlignment="1">
      <alignment vertical="center"/>
    </xf>
    <xf numFmtId="0" fontId="2" fillId="0" borderId="0" xfId="0" applyFont="1" applyAlignment="1">
      <alignment vertical="center" wrapText="1"/>
    </xf>
    <xf numFmtId="0" fontId="7" fillId="0" borderId="0" xfId="0" applyFont="1" applyAlignment="1">
      <alignment vertical="center" wrapText="1"/>
    </xf>
    <xf numFmtId="0" fontId="3" fillId="0" borderId="0" xfId="0" applyFont="1" applyAlignment="1">
      <alignment vertical="center" wrapText="1"/>
    </xf>
    <xf numFmtId="0" fontId="25" fillId="3" borderId="5" xfId="0" applyFont="1" applyFill="1" applyBorder="1" applyAlignment="1">
      <alignment horizontal="center"/>
    </xf>
    <xf numFmtId="0" fontId="25" fillId="3" borderId="5" xfId="0" applyFont="1" applyFill="1" applyBorder="1"/>
    <xf numFmtId="0" fontId="25" fillId="3" borderId="11" xfId="0" applyFont="1" applyFill="1" applyBorder="1" applyAlignment="1">
      <alignment horizontal="center"/>
    </xf>
    <xf numFmtId="0" fontId="11" fillId="2" borderId="5" xfId="0" applyFont="1" applyFill="1" applyBorder="1" applyAlignment="1">
      <alignment vertical="center" wrapText="1"/>
    </xf>
    <xf numFmtId="0" fontId="11" fillId="2" borderId="5" xfId="0" applyFont="1" applyFill="1" applyBorder="1"/>
    <xf numFmtId="0" fontId="35" fillId="9" borderId="6" xfId="0" applyFont="1" applyFill="1" applyBorder="1" applyAlignment="1">
      <alignment vertical="center"/>
    </xf>
    <xf numFmtId="0" fontId="36" fillId="0" borderId="0" xfId="0" applyFont="1" applyAlignment="1">
      <alignment horizontal="right" vertical="center"/>
    </xf>
    <xf numFmtId="0" fontId="11" fillId="0" borderId="5" xfId="0" applyFont="1" applyBorder="1" applyAlignment="1" applyProtection="1">
      <alignment horizontal="center" vertical="top"/>
      <protection locked="0"/>
    </xf>
    <xf numFmtId="0" fontId="26" fillId="0" borderId="4" xfId="0" applyFont="1" applyBorder="1" applyAlignment="1" applyProtection="1">
      <alignment horizontal="left" vertical="top" wrapText="1"/>
      <protection locked="0"/>
    </xf>
    <xf numFmtId="0" fontId="11" fillId="0" borderId="5" xfId="0" applyFont="1" applyBorder="1" applyAlignment="1" applyProtection="1">
      <alignment horizontal="left" vertical="top"/>
      <protection locked="0"/>
    </xf>
    <xf numFmtId="164" fontId="13" fillId="6" borderId="6" xfId="0" applyNumberFormat="1" applyFont="1" applyFill="1" applyBorder="1" applyAlignment="1" applyProtection="1">
      <alignment horizontal="center" vertical="top" wrapText="1"/>
      <protection locked="0"/>
    </xf>
    <xf numFmtId="6" fontId="13" fillId="5" borderId="15" xfId="0" applyNumberFormat="1" applyFont="1" applyFill="1" applyBorder="1" applyAlignment="1" applyProtection="1">
      <alignment horizontal="center" vertical="top" wrapText="1"/>
      <protection locked="0"/>
    </xf>
    <xf numFmtId="6" fontId="0" fillId="5" borderId="15" xfId="0" applyNumberFormat="1" applyFill="1" applyBorder="1" applyAlignment="1" applyProtection="1">
      <alignment horizontal="center" vertical="top" wrapText="1"/>
      <protection locked="0"/>
    </xf>
    <xf numFmtId="0" fontId="0" fillId="5" borderId="0" xfId="0" applyFill="1" applyAlignment="1" applyProtection="1">
      <alignment horizontal="left" vertical="top" wrapText="1"/>
      <protection locked="0"/>
    </xf>
    <xf numFmtId="0" fontId="13" fillId="5" borderId="6" xfId="1" applyNumberFormat="1" applyFont="1" applyFill="1" applyBorder="1" applyAlignment="1" applyProtection="1">
      <alignment horizontal="left" vertical="top" wrapText="1"/>
      <protection locked="0"/>
    </xf>
    <xf numFmtId="0" fontId="0" fillId="5" borderId="6" xfId="0" applyFill="1" applyBorder="1" applyAlignment="1" applyProtection="1">
      <alignment horizontal="left" vertical="top" wrapText="1"/>
      <protection locked="0"/>
    </xf>
    <xf numFmtId="0" fontId="17" fillId="5" borderId="6" xfId="1" applyNumberFormat="1" applyFont="1" applyFill="1" applyBorder="1" applyAlignment="1" applyProtection="1">
      <alignment horizontal="left" vertical="top" wrapText="1"/>
      <protection locked="0"/>
    </xf>
    <xf numFmtId="0" fontId="13" fillId="6" borderId="6" xfId="0" applyFont="1" applyFill="1" applyBorder="1" applyAlignment="1" applyProtection="1">
      <alignment horizontal="left" vertical="top" wrapText="1"/>
      <protection locked="0"/>
    </xf>
    <xf numFmtId="0" fontId="13" fillId="6" borderId="6" xfId="0" applyFont="1" applyFill="1" applyBorder="1" applyAlignment="1" applyProtection="1">
      <alignment horizontal="center" vertical="top" wrapText="1"/>
      <protection locked="0"/>
    </xf>
    <xf numFmtId="0" fontId="13" fillId="5" borderId="6" xfId="0" applyFont="1" applyFill="1" applyBorder="1" applyAlignment="1" applyProtection="1">
      <alignment horizontal="center" vertical="top" wrapText="1"/>
      <protection locked="0"/>
    </xf>
    <xf numFmtId="0" fontId="13" fillId="5" borderId="9" xfId="0" applyFont="1" applyFill="1" applyBorder="1" applyAlignment="1" applyProtection="1">
      <alignment horizontal="left" vertical="top" wrapText="1"/>
      <protection locked="0"/>
    </xf>
    <xf numFmtId="0" fontId="13" fillId="5" borderId="9" xfId="0" applyFont="1" applyFill="1" applyBorder="1" applyAlignment="1" applyProtection="1">
      <alignment horizontal="center" vertical="top" wrapText="1"/>
      <protection locked="0"/>
    </xf>
    <xf numFmtId="0" fontId="13" fillId="6" borderId="9" xfId="0" applyFont="1" applyFill="1" applyBorder="1" applyAlignment="1" applyProtection="1">
      <alignment horizontal="left" vertical="top" wrapText="1"/>
      <protection locked="0"/>
    </xf>
    <xf numFmtId="0" fontId="4" fillId="4" borderId="6" xfId="0" applyFont="1" applyFill="1" applyBorder="1" applyAlignment="1">
      <alignment horizontal="center" vertical="top" wrapText="1"/>
    </xf>
    <xf numFmtId="164" fontId="9" fillId="4" borderId="6" xfId="0" applyNumberFormat="1" applyFont="1" applyFill="1" applyBorder="1" applyAlignment="1">
      <alignment vertical="top"/>
    </xf>
    <xf numFmtId="9" fontId="9" fillId="4" borderId="6" xfId="1" applyFont="1" applyFill="1" applyBorder="1" applyAlignment="1" applyProtection="1">
      <alignment vertical="top"/>
    </xf>
    <xf numFmtId="0" fontId="0" fillId="0" borderId="0" xfId="0" applyAlignment="1">
      <alignment vertical="top"/>
    </xf>
    <xf numFmtId="0" fontId="1" fillId="3" borderId="14" xfId="0" applyFont="1" applyFill="1" applyBorder="1" applyAlignment="1">
      <alignment horizontal="left" vertical="top" wrapText="1"/>
    </xf>
    <xf numFmtId="0" fontId="0" fillId="0" borderId="0" xfId="0" applyAlignment="1">
      <alignment vertical="center"/>
    </xf>
    <xf numFmtId="0" fontId="4" fillId="4" borderId="13" xfId="0" applyFont="1" applyFill="1" applyBorder="1" applyAlignment="1">
      <alignment horizontal="center" vertical="top" wrapText="1"/>
    </xf>
    <xf numFmtId="0" fontId="14" fillId="4" borderId="12" xfId="0" applyFont="1" applyFill="1" applyBorder="1" applyAlignment="1">
      <alignment horizontal="justify" vertical="top" wrapText="1"/>
    </xf>
    <xf numFmtId="0" fontId="20" fillId="8" borderId="25" xfId="0" applyFont="1" applyFill="1" applyBorder="1" applyAlignment="1">
      <alignment horizontal="center" vertical="center" wrapText="1"/>
    </xf>
    <xf numFmtId="0" fontId="20" fillId="8" borderId="0" xfId="0" applyFont="1" applyFill="1" applyAlignment="1">
      <alignment horizontal="center" vertical="center" wrapText="1"/>
    </xf>
    <xf numFmtId="0" fontId="19" fillId="8" borderId="15" xfId="0" applyFont="1" applyFill="1" applyBorder="1" applyAlignment="1">
      <alignment horizontal="center" vertical="center" wrapText="1"/>
    </xf>
    <xf numFmtId="0" fontId="19" fillId="8" borderId="16" xfId="0" applyFont="1" applyFill="1" applyBorder="1" applyAlignment="1">
      <alignment horizontal="center" vertical="center" wrapText="1"/>
    </xf>
    <xf numFmtId="0" fontId="19" fillId="8" borderId="17" xfId="0" applyFont="1" applyFill="1" applyBorder="1" applyAlignment="1">
      <alignment horizontal="center" vertical="center" wrapText="1"/>
    </xf>
    <xf numFmtId="0" fontId="21" fillId="0" borderId="0" xfId="0" applyFont="1" applyAlignment="1">
      <alignment horizontal="center" vertical="center"/>
    </xf>
    <xf numFmtId="0" fontId="8" fillId="0" borderId="0" xfId="0" applyFont="1" applyAlignment="1">
      <alignment horizontal="left"/>
    </xf>
    <xf numFmtId="0" fontId="22"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21" xfId="0" applyFont="1" applyBorder="1" applyAlignment="1">
      <alignment horizontal="left" vertical="center" wrapText="1"/>
    </xf>
    <xf numFmtId="0" fontId="24" fillId="3" borderId="10" xfId="0" applyFont="1" applyFill="1" applyBorder="1" applyAlignment="1">
      <alignment horizontal="center"/>
    </xf>
    <xf numFmtId="0" fontId="24" fillId="3" borderId="26" xfId="0" applyFont="1" applyFill="1" applyBorder="1" applyAlignment="1">
      <alignment horizontal="center"/>
    </xf>
    <xf numFmtId="0" fontId="24" fillId="3" borderId="27" xfId="0" applyFont="1" applyFill="1" applyBorder="1" applyAlignment="1">
      <alignment horizontal="center"/>
    </xf>
    <xf numFmtId="0" fontId="24" fillId="3" borderId="5" xfId="0" applyFont="1" applyFill="1" applyBorder="1" applyAlignment="1">
      <alignment horizontal="center"/>
    </xf>
    <xf numFmtId="0" fontId="23" fillId="3" borderId="6"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8" fillId="0" borderId="0" xfId="0" applyFont="1" applyAlignment="1">
      <alignment horizontal="left" vertical="top" wrapText="1"/>
    </xf>
    <xf numFmtId="0" fontId="1" fillId="7" borderId="9" xfId="0" applyFont="1" applyFill="1" applyBorder="1" applyAlignment="1">
      <alignment horizontal="left" vertical="top" wrapText="1"/>
    </xf>
    <xf numFmtId="0" fontId="9" fillId="7" borderId="6" xfId="0" applyFont="1" applyFill="1" applyBorder="1" applyAlignment="1">
      <alignment horizontal="right" vertical="top"/>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30" fillId="8" borderId="0" xfId="0" applyFont="1" applyFill="1" applyAlignment="1">
      <alignment horizontal="center" vertical="center" wrapText="1"/>
    </xf>
    <xf numFmtId="0" fontId="27" fillId="3" borderId="19" xfId="0" applyFont="1" applyFill="1" applyBorder="1" applyAlignment="1">
      <alignment horizontal="center" vertical="top" wrapText="1"/>
    </xf>
    <xf numFmtId="0" fontId="27" fillId="3" borderId="20" xfId="0" applyFont="1" applyFill="1" applyBorder="1" applyAlignment="1">
      <alignment horizontal="center" vertical="top" wrapText="1"/>
    </xf>
    <xf numFmtId="0" fontId="27" fillId="3" borderId="21" xfId="0" applyFont="1" applyFill="1" applyBorder="1" applyAlignment="1">
      <alignment horizontal="center" vertical="top" wrapText="1"/>
    </xf>
    <xf numFmtId="0" fontId="1" fillId="7" borderId="22" xfId="0" applyFont="1" applyFill="1" applyBorder="1" applyAlignment="1">
      <alignment horizontal="left" vertical="top" wrapText="1"/>
    </xf>
    <xf numFmtId="0" fontId="1" fillId="7" borderId="23" xfId="0" applyFont="1" applyFill="1" applyBorder="1" applyAlignment="1">
      <alignment horizontal="left" vertical="top" wrapText="1"/>
    </xf>
    <xf numFmtId="0" fontId="1" fillId="7" borderId="24" xfId="0" applyFont="1" applyFill="1" applyBorder="1" applyAlignment="1">
      <alignment horizontal="left" vertical="top" wrapText="1"/>
    </xf>
  </cellXfs>
  <cellStyles count="2">
    <cellStyle name="Normal" xfId="0" builtinId="0"/>
    <cellStyle name="Porcentaje" xfId="1" builtinId="5"/>
  </cellStyles>
  <dxfs count="139">
    <dxf>
      <font>
        <color auto="1"/>
      </font>
    </dxf>
    <dxf>
      <font>
        <color auto="1"/>
      </font>
    </dxf>
    <dxf>
      <font>
        <color auto="1"/>
      </font>
    </dxf>
    <dxf>
      <font>
        <color auto="1"/>
      </font>
    </dxf>
    <dxf>
      <font>
        <color auto="1"/>
      </font>
    </dxf>
    <dxf>
      <font>
        <color auto="1"/>
      </font>
    </dxf>
    <dxf>
      <font>
        <color theme="0"/>
      </font>
    </dxf>
    <dxf>
      <font>
        <b/>
        <i val="0"/>
      </font>
      <border>
        <left style="thin">
          <color auto="1"/>
        </left>
        <right style="thin">
          <color auto="1"/>
        </right>
        <top style="thin">
          <color auto="1"/>
        </top>
        <bottom style="thin">
          <color auto="1"/>
        </bottom>
      </border>
    </dxf>
    <dxf>
      <font>
        <color theme="0"/>
      </font>
    </dxf>
    <dxf>
      <font>
        <b/>
        <i val="0"/>
      </font>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b/>
        <i val="0"/>
        <color theme="0"/>
      </font>
      <fill>
        <patternFill>
          <bgColor theme="9" tint="0.39994506668294322"/>
        </patternFill>
      </fill>
      <border>
        <left style="thin">
          <color auto="1"/>
        </left>
        <right style="thin">
          <color auto="1"/>
        </right>
        <top style="thin">
          <color auto="1"/>
        </top>
        <bottom style="thin">
          <color auto="1"/>
        </bottom>
      </border>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rgb="FFFFC000"/>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
      <alignment horizontal="general" vertical="bottom" textRotation="0" wrapText="1" indent="0" justifyLastLine="0" shrinkToFit="0" readingOrder="0"/>
    </dxf>
    <dxf>
      <font>
        <b val="0"/>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color auto="1"/>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alignment horizontal="lef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top" textRotation="0" wrapText="1" indent="0" justifyLastLine="0" shrinkToFit="0" readingOrder="0"/>
      <border diagonalUp="0" diagonalDown="0" outline="0">
        <left style="thin">
          <color indexed="64"/>
        </left>
        <right style="thin">
          <color indexed="64"/>
        </right>
        <top/>
        <bottom/>
      </border>
      <protection locked="1" hidden="0"/>
    </dxf>
    <dxf>
      <alignment horizontal="general" vertical="bottom" textRotation="0" wrapText="1" indent="0" justifyLastLine="0" shrinkToFit="0" readingOrder="0"/>
    </dxf>
    <dxf>
      <font>
        <b val="0"/>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numFmt numFmtId="12" formatCode="#,##0.00\ &quot;€&quot;;[Red]\-#,##0.00\ &quot;€&quo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top"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top" textRotation="0" wrapText="1" indent="0" justifyLastLine="0" shrinkToFit="0" readingOrder="0"/>
      <border diagonalUp="0" diagonalDown="0" outline="0">
        <left style="thin">
          <color indexed="64"/>
        </left>
        <right style="thin">
          <color indexed="64"/>
        </right>
        <top/>
        <bottom/>
      </border>
      <protection locked="1" hidden="0"/>
    </dxf>
    <dxf>
      <font>
        <b val="0"/>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left" vertical="top"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top" textRotation="0" wrapText="1" indent="0" justifyLastLine="0" shrinkToFit="0" readingOrder="0"/>
      <border diagonalUp="0" diagonalDown="0" outline="0">
        <left style="thin">
          <color indexed="64"/>
        </left>
        <right style="thin">
          <color indexed="64"/>
        </right>
        <top/>
        <bottom/>
      </border>
      <protection locked="1" hidden="0"/>
    </dxf>
    <dxf>
      <alignment horizontal="general" vertical="bottom" textRotation="0" wrapText="1" indent="0" justifyLastLine="0" shrinkToFit="0" readingOrder="0"/>
    </dxf>
    <dxf>
      <font>
        <b val="0"/>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color auto="1"/>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alignment horizontal="lef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top" textRotation="0" wrapText="1" indent="0" justifyLastLine="0" shrinkToFit="0" readingOrder="0"/>
      <border diagonalUp="0" diagonalDown="0" outline="0">
        <left style="thin">
          <color indexed="64"/>
        </left>
        <right style="thin">
          <color indexed="64"/>
        </right>
        <top/>
        <bottom/>
      </border>
      <protection locked="1" hidden="0"/>
    </dxf>
    <dxf>
      <alignment horizontal="general" vertical="bottom" textRotation="0" wrapText="1" indent="0" justifyLastLine="0" shrinkToFit="0" readingOrder="0"/>
    </dxf>
    <dxf>
      <font>
        <b val="0"/>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color auto="1"/>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alignment horizontal="lef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top" textRotation="0" wrapText="1" indent="0" justifyLastLine="0" shrinkToFit="0" readingOrder="0"/>
      <border diagonalUp="0" diagonalDown="0" outline="0">
        <left style="thin">
          <color indexed="64"/>
        </left>
        <right style="thin">
          <color indexed="64"/>
        </right>
        <top/>
        <bottom/>
      </border>
      <protection locked="1" hidden="0"/>
    </dxf>
    <dxf>
      <alignment horizontal="general" vertical="bottom" textRotation="0" wrapText="1" indent="0" justifyLastLine="0" shrinkToFit="0" readingOrder="0"/>
    </dxf>
    <dxf>
      <font>
        <b val="0"/>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font>
        <b val="0"/>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color auto="1"/>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font>
        <b val="0"/>
        <family val="2"/>
      </font>
      <fill>
        <patternFill patternType="solid">
          <fgColor indexed="64"/>
          <bgColor theme="0"/>
        </patternFill>
      </fill>
      <alignment horizontal="left" vertical="top"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top" textRotation="0" wrapText="1" indent="0" justifyLastLine="0" shrinkToFit="0" readingOrder="0"/>
      <border diagonalUp="0" diagonalDown="0" outline="0">
        <left style="thin">
          <color indexed="64"/>
        </left>
        <right style="thin">
          <color indexed="64"/>
        </right>
        <top/>
        <bottom/>
      </border>
      <protection locked="1" hidden="0"/>
    </dxf>
  </dxfs>
  <tableStyles count="0" defaultTableStyle="TableStyleMedium2" defaultPivotStyle="PivotStyleLight16"/>
  <colors>
    <mruColors>
      <color rgb="FF4A8B2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2457450</xdr:colOff>
      <xdr:row>0</xdr:row>
      <xdr:rowOff>95250</xdr:rowOff>
    </xdr:from>
    <xdr:to>
      <xdr:col>3</xdr:col>
      <xdr:colOff>3590925</xdr:colOff>
      <xdr:row>3</xdr:row>
      <xdr:rowOff>58854</xdr:rowOff>
    </xdr:to>
    <xdr:pic>
      <xdr:nvPicPr>
        <xdr:cNvPr id="3" name="Imagen 2">
          <a:extLst>
            <a:ext uri="{FF2B5EF4-FFF2-40B4-BE49-F238E27FC236}">
              <a16:creationId xmlns:a16="http://schemas.microsoft.com/office/drawing/2014/main" id="{6B5AA99B-22D9-EF83-4B9D-BAC6775F1A4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57450" y="95250"/>
          <a:ext cx="7772400" cy="5351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1471083</xdr:colOff>
      <xdr:row>0</xdr:row>
      <xdr:rowOff>74083</xdr:rowOff>
    </xdr:from>
    <xdr:to>
      <xdr:col>6</xdr:col>
      <xdr:colOff>247650</xdr:colOff>
      <xdr:row>0</xdr:row>
      <xdr:rowOff>609187</xdr:rowOff>
    </xdr:to>
    <xdr:pic>
      <xdr:nvPicPr>
        <xdr:cNvPr id="2" name="Imagen 1">
          <a:extLst>
            <a:ext uri="{FF2B5EF4-FFF2-40B4-BE49-F238E27FC236}">
              <a16:creationId xmlns:a16="http://schemas.microsoft.com/office/drawing/2014/main" id="{FB45120C-7429-4E2C-9123-2FC76E2C5D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83833" y="74083"/>
          <a:ext cx="7772400" cy="5351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3672417</xdr:colOff>
      <xdr:row>0</xdr:row>
      <xdr:rowOff>190500</xdr:rowOff>
    </xdr:from>
    <xdr:to>
      <xdr:col>5</xdr:col>
      <xdr:colOff>512234</xdr:colOff>
      <xdr:row>0</xdr:row>
      <xdr:rowOff>725604</xdr:rowOff>
    </xdr:to>
    <xdr:pic>
      <xdr:nvPicPr>
        <xdr:cNvPr id="2" name="Imagen 1">
          <a:extLst>
            <a:ext uri="{FF2B5EF4-FFF2-40B4-BE49-F238E27FC236}">
              <a16:creationId xmlns:a16="http://schemas.microsoft.com/office/drawing/2014/main" id="{D8902B8C-07EE-4C8B-A139-8F6926C2E9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72417" y="190500"/>
          <a:ext cx="7772400" cy="53510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6615E54-E565-4676-B3BC-B12603CD34BA}" name="Tabla3123247" displayName="Tabla3123247" ref="A3:F9" totalsRowShown="0" headerRowDxfId="138" dataDxfId="136" totalsRowDxfId="134" headerRowBorderDxfId="137" tableBorderDxfId="135" totalsRowBorderDxfId="133">
  <tableColumns count="6">
    <tableColumn id="1" xr3:uid="{FBF5EC06-9E4D-4E00-880A-087C5B4ECD81}" name="Puesto " dataDxfId="132" totalsRowDxfId="131"/>
    <tableColumn id="3" xr3:uid="{ACB4E972-58F1-4ED5-8CBD-D6E3F3B00A92}" name="Tipo" dataDxfId="130" totalsRowDxfId="129"/>
    <tableColumn id="18" xr3:uid="{37693349-C4E1-442C-8A4C-13A1250F6512}" name="Meses de dedicación" dataDxfId="128" totalsRowDxfId="127"/>
    <tableColumn id="4" xr3:uid="{1F5C17DD-DB40-4502-95B9-0E19EE8CDDCE}" name="Tipo de jornada" dataDxfId="126" totalsRowDxfId="125" dataCellStyle="Porcentaje"/>
    <tableColumn id="5" xr3:uid="{7AB93405-4840-41D1-B295-DCDD903F6E32}" name="Tareas encomendadas" dataDxfId="124" totalsRowDxfId="123"/>
    <tableColumn id="14" xr3:uid="{3ABF27FD-3739-4D93-ADA3-AB6D7013A340}" name="Coste €" dataDxfId="122" totalsRowDxfId="121"/>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E575E07-6E16-4032-82D4-35782E45019F}" name="Tabla31232473" displayName="Tabla31232473" ref="A13:F19" totalsRowShown="0" headerRowDxfId="120" dataDxfId="118" totalsRowDxfId="116" headerRowBorderDxfId="119" tableBorderDxfId="117" totalsRowBorderDxfId="115">
  <tableColumns count="6">
    <tableColumn id="1" xr3:uid="{B3205427-6981-4B96-BDCC-83C4347EC4A9}" name="Puesto " dataDxfId="114" totalsRowDxfId="113"/>
    <tableColumn id="3" xr3:uid="{EF11973A-3881-4A4D-80F9-A5154718EF19}" name="Tipo" dataDxfId="112" totalsRowDxfId="111"/>
    <tableColumn id="18" xr3:uid="{553FC45D-DBFB-4019-8BAB-6F37BFA6306D}" name="Meses de dedicación" dataDxfId="110" totalsRowDxfId="109"/>
    <tableColumn id="4" xr3:uid="{2BF22043-4713-44A0-8C12-EE380A1A6BAB}" name="Tipo de jornada" dataDxfId="108" totalsRowDxfId="107" dataCellStyle="Porcentaje"/>
    <tableColumn id="5" xr3:uid="{9A0CCF0F-DF55-4E7C-8007-F584A91A215C}" name="Tareas encomendadas" dataDxfId="106" totalsRowDxfId="105"/>
    <tableColumn id="14" xr3:uid="{3E97D54F-2181-45DE-BF9F-40A2E17FF2BD}" name="Coste €" dataDxfId="104" totalsRowDxfId="103"/>
  </tableColumns>
  <tableStyleInfo name="TableStyleLight2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441C334-79C4-46A1-92B4-C0600D0A0D9A}" name="Tabla3123247356" displayName="Tabla3123247356" ref="A33:F39" totalsRowShown="0" headerRowDxfId="102" dataDxfId="100" totalsRowDxfId="98" headerRowBorderDxfId="101" tableBorderDxfId="99" totalsRowBorderDxfId="97">
  <tableColumns count="6">
    <tableColumn id="1" xr3:uid="{7F9860EE-6E5B-4996-80C3-CF5B7513BB70}" name="Puesto " dataDxfId="96" totalsRowDxfId="95"/>
    <tableColumn id="3" xr3:uid="{351F7E8B-B293-48CA-93D5-00FF27995E14}" name="Tipo" dataDxfId="94" totalsRowDxfId="93"/>
    <tableColumn id="18" xr3:uid="{F37274E7-4FB9-4431-8059-C6B1BDFF54CE}" name="Meses de dedicación" dataDxfId="92" totalsRowDxfId="91"/>
    <tableColumn id="4" xr3:uid="{36360E5D-8FE9-4348-BFA3-AC0278F022A8}" name="Tipo de jornada" dataDxfId="90" totalsRowDxfId="89" dataCellStyle="Porcentaje"/>
    <tableColumn id="5" xr3:uid="{A06906C9-4EB5-4383-948A-E12E4011414E}" name="Tareas encomendadas" dataDxfId="88" totalsRowDxfId="87"/>
    <tableColumn id="14" xr3:uid="{A98B0A6B-89C1-4ED6-972A-F5DB3C8F2BD3}" name="Coste €" dataDxfId="86" totalsRowDxfId="85"/>
  </tableColumns>
  <tableStyleInfo name="TableStyleLight2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D994B0B9-2C0F-46A8-8C29-01215D1D7B2B}" name="Tabla31232473567" displayName="Tabla31232473567" ref="A43:F50" totalsRowShown="0" headerRowDxfId="84" dataDxfId="82" totalsRowDxfId="80" headerRowBorderDxfId="83" tableBorderDxfId="81" totalsRowBorderDxfId="79">
  <tableColumns count="6">
    <tableColumn id="1" xr3:uid="{153BFB10-E232-487C-A536-DAE8702F2FE3}" name="Puesto " dataDxfId="78"/>
    <tableColumn id="3" xr3:uid="{A679FB60-E809-4FD6-A5AE-06AAD60FCB16}" name="Tipo" dataDxfId="77"/>
    <tableColumn id="18" xr3:uid="{C12EF6F9-70E9-4DC1-8D7E-D5EA6651E846}" name="Meses de dedicación" dataDxfId="76"/>
    <tableColumn id="4" xr3:uid="{E0E8BD24-1C02-4409-BCC4-FA2BD7F7E152}" name="Tipo de jornada" dataDxfId="75"/>
    <tableColumn id="5" xr3:uid="{7E2BF807-71AB-490D-ADA1-63CFD46A6B74}" name="Tareas encomendadas" dataDxfId="74"/>
    <tableColumn id="14" xr3:uid="{6A2C2882-0E25-4964-89E1-4D8187AB5BE4}" name="Coste €" dataDxfId="73"/>
  </tableColumns>
  <tableStyleInfo name="TableStyleLight2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A0EE7DE9-FE6D-4A67-97A3-042AC5091DF2}" name="Tabla312324735678" displayName="Tabla312324735678" ref="A54:F61" totalsRowShown="0" headerRowDxfId="72" dataDxfId="70" totalsRowDxfId="68" headerRowBorderDxfId="71" tableBorderDxfId="69" totalsRowBorderDxfId="67">
  <tableColumns count="6">
    <tableColumn id="1" xr3:uid="{46AFAE49-36E3-4265-8104-D77B993CCCE1}" name="Puesto " dataDxfId="66" totalsRowDxfId="65"/>
    <tableColumn id="3" xr3:uid="{EC24B94A-3951-4B06-8E99-8DCD2BB61041}" name="Tipo" dataDxfId="64" totalsRowDxfId="63"/>
    <tableColumn id="18" xr3:uid="{A622FBE3-106C-43C7-A921-4B9685232AEF}" name="Meses de dedicación" dataDxfId="62" totalsRowDxfId="61"/>
    <tableColumn id="4" xr3:uid="{BE81D604-F9C8-403E-85B5-0C261720B8BD}" name="Tipo de jornada" dataDxfId="60" totalsRowDxfId="59"/>
    <tableColumn id="5" xr3:uid="{419FFD7D-8609-4F11-9B66-0EA093B05400}" name="Tareas encomendadas" dataDxfId="58" totalsRowDxfId="57"/>
    <tableColumn id="14" xr3:uid="{05BC12FA-8BD1-4002-9652-7A44B0231821}" name="Coste €" dataDxfId="56" totalsRowDxfId="55"/>
  </tableColumns>
  <tableStyleInfo name="TableStyleLight2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ED4E12E-3CB3-4591-BCC0-0518887B7787}" name="Tabla312324735" displayName="Tabla312324735" ref="A23:F29" totalsRowShown="0" headerRowDxfId="54" dataDxfId="52" totalsRowDxfId="50" headerRowBorderDxfId="53" tableBorderDxfId="51" totalsRowBorderDxfId="49">
  <tableColumns count="6">
    <tableColumn id="1" xr3:uid="{C1414621-BAA2-44C1-9E45-EF7093A07D37}" name="Puesto " dataDxfId="48" totalsRowDxfId="47"/>
    <tableColumn id="3" xr3:uid="{BE3037F9-4098-4A6A-9775-0167208D86BB}" name="Tipo" dataDxfId="46" totalsRowDxfId="45"/>
    <tableColumn id="18" xr3:uid="{5D56542C-0C3A-40B7-9740-572FBF4DD9E0}" name="Meses de dedicación" dataDxfId="44" totalsRowDxfId="43"/>
    <tableColumn id="4" xr3:uid="{9C049013-FD14-42A6-B60F-1270FA8AAF17}" name="Tipo de jornada" dataDxfId="42" totalsRowDxfId="41" dataCellStyle="Porcentaje"/>
    <tableColumn id="5" xr3:uid="{4D9B21D3-BB41-443D-8D87-CFB95A149756}" name="Tareas encomendadas" dataDxfId="40" totalsRowDxfId="39"/>
    <tableColumn id="14" xr3:uid="{D2485B46-36B8-4061-896E-AF6798E7C88B}" name="Coste €" dataDxfId="38" totalsRowDxfId="37"/>
  </tableColumns>
  <tableStyleInfo name="TableStyleLight21"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7B612-379A-498B-8D25-72EDBA71DD48}">
  <dimension ref="A5:D14"/>
  <sheetViews>
    <sheetView showGridLines="0" tabSelected="1" zoomScale="90" zoomScaleNormal="90" workbookViewId="0">
      <selection activeCell="A5" sqref="A5:D5"/>
    </sheetView>
  </sheetViews>
  <sheetFormatPr baseColWidth="10" defaultRowHeight="15" x14ac:dyDescent="0.25"/>
  <cols>
    <col min="1" max="1" width="92.42578125" customWidth="1"/>
    <col min="2" max="2" width="4.28515625" customWidth="1"/>
    <col min="3" max="3" width="2.85546875" customWidth="1"/>
    <col min="4" max="4" width="90.5703125" customWidth="1"/>
  </cols>
  <sheetData>
    <row r="5" spans="1:4" ht="15.75" x14ac:dyDescent="0.25">
      <c r="A5" s="71" t="s">
        <v>26</v>
      </c>
      <c r="B5" s="72"/>
      <c r="C5" s="72"/>
      <c r="D5" s="72"/>
    </row>
    <row r="7" spans="1:4" x14ac:dyDescent="0.25">
      <c r="A7" s="5" t="s">
        <v>64</v>
      </c>
      <c r="D7" s="5" t="s">
        <v>27</v>
      </c>
    </row>
    <row r="8" spans="1:4" ht="30" customHeight="1" x14ac:dyDescent="0.25">
      <c r="A8" s="35" t="s">
        <v>66</v>
      </c>
      <c r="D8" s="9" t="s">
        <v>28</v>
      </c>
    </row>
    <row r="9" spans="1:4" ht="75" x14ac:dyDescent="0.25">
      <c r="A9" s="70" t="s">
        <v>76</v>
      </c>
      <c r="D9" s="10" t="s">
        <v>54</v>
      </c>
    </row>
    <row r="10" spans="1:4" ht="96.75" customHeight="1" x14ac:dyDescent="0.25">
      <c r="A10" s="13" t="s">
        <v>77</v>
      </c>
      <c r="D10" s="6" t="s">
        <v>68</v>
      </c>
    </row>
    <row r="11" spans="1:4" ht="61.15" customHeight="1" x14ac:dyDescent="0.25">
      <c r="A11" s="12" t="s">
        <v>78</v>
      </c>
      <c r="D11" s="34"/>
    </row>
    <row r="13" spans="1:4" x14ac:dyDescent="0.25">
      <c r="A13" s="8" t="s">
        <v>65</v>
      </c>
    </row>
    <row r="14" spans="1:4" ht="255" x14ac:dyDescent="0.25">
      <c r="A14" s="11" t="s">
        <v>53</v>
      </c>
    </row>
  </sheetData>
  <sheetProtection algorithmName="SHA-512" hashValue="iOUzqEG50HojiYYLPP++aDrjYbHzQ8Fi0BaS/ttYq9I61I0pFq+PZKu9FeoXpQJt/Xp/pQQbLr1TMttBBiiGlA==" saltValue="4UnG1Vt1LCz6O4Yi98wBQw==" spinCount="100000" sheet="1" objects="1" scenarios="1"/>
  <mergeCells count="1">
    <mergeCell ref="A5:D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40FF-B76B-47C5-B46F-90215A0FEFE9}">
  <sheetPr codeName="Hoja1"/>
  <dimension ref="B1:H41"/>
  <sheetViews>
    <sheetView showGridLines="0" zoomScale="90" zoomScaleNormal="90" workbookViewId="0">
      <selection activeCell="B3" sqref="B3:G3"/>
    </sheetView>
  </sheetViews>
  <sheetFormatPr baseColWidth="10" defaultColWidth="11.42578125" defaultRowHeight="15" x14ac:dyDescent="0.25"/>
  <cols>
    <col min="1" max="1" width="6.140625" customWidth="1"/>
    <col min="2" max="2" width="24.140625" customWidth="1"/>
    <col min="3" max="3" width="50.140625" customWidth="1"/>
    <col min="4" max="4" width="4.28515625" customWidth="1"/>
    <col min="5" max="5" width="14.85546875" customWidth="1"/>
    <col min="6" max="6" width="41.42578125" customWidth="1"/>
    <col min="7" max="7" width="24.28515625" customWidth="1"/>
    <col min="8" max="8" width="7.42578125" customWidth="1"/>
  </cols>
  <sheetData>
    <row r="1" spans="2:8" ht="53.25" customHeight="1" x14ac:dyDescent="0.25"/>
    <row r="2" spans="2:8" ht="18" customHeight="1" x14ac:dyDescent="0.25">
      <c r="B2" s="76" t="s">
        <v>0</v>
      </c>
      <c r="C2" s="76"/>
      <c r="D2" s="76"/>
      <c r="E2" s="76"/>
      <c r="F2" s="76"/>
      <c r="G2" s="76"/>
      <c r="H2" s="36"/>
    </row>
    <row r="3" spans="2:8" ht="43.9" customHeight="1" x14ac:dyDescent="0.25">
      <c r="B3" s="73" t="s">
        <v>75</v>
      </c>
      <c r="C3" s="74"/>
      <c r="D3" s="74"/>
      <c r="E3" s="74"/>
      <c r="F3" s="74"/>
      <c r="G3" s="75"/>
      <c r="H3" s="37"/>
    </row>
    <row r="4" spans="2:8" ht="10.5" customHeight="1" x14ac:dyDescent="0.25"/>
    <row r="5" spans="2:8" ht="29.45" customHeight="1" thickBot="1" x14ac:dyDescent="0.3">
      <c r="B5" s="77" t="s">
        <v>1</v>
      </c>
      <c r="C5" s="77"/>
      <c r="D5" s="77"/>
      <c r="E5" s="77"/>
      <c r="F5" s="77"/>
      <c r="G5" s="77"/>
    </row>
    <row r="6" spans="2:8" ht="31.15" customHeight="1" thickBot="1" x14ac:dyDescent="0.3">
      <c r="B6" s="78" t="s">
        <v>51</v>
      </c>
      <c r="C6" s="79"/>
      <c r="D6" s="79"/>
      <c r="E6" s="79"/>
      <c r="F6" s="79"/>
      <c r="G6" s="80"/>
      <c r="H6" s="38"/>
    </row>
    <row r="7" spans="2:8" ht="97.15" customHeight="1" x14ac:dyDescent="0.25">
      <c r="B7" s="87" t="s">
        <v>55</v>
      </c>
      <c r="C7" s="87"/>
      <c r="D7" s="87"/>
      <c r="E7" s="87"/>
      <c r="F7" s="87"/>
      <c r="G7" s="87"/>
    </row>
    <row r="8" spans="2:8" ht="205.15" customHeight="1" x14ac:dyDescent="0.25">
      <c r="B8" s="87" t="s">
        <v>67</v>
      </c>
      <c r="C8" s="87"/>
      <c r="D8" s="87"/>
      <c r="E8" s="87"/>
      <c r="F8" s="87"/>
      <c r="G8" s="87"/>
    </row>
    <row r="9" spans="2:8" ht="26.45" customHeight="1" x14ac:dyDescent="0.25">
      <c r="B9" s="87" t="s">
        <v>59</v>
      </c>
      <c r="C9" s="87"/>
      <c r="D9" s="87"/>
      <c r="E9" s="87"/>
      <c r="F9" s="87"/>
      <c r="G9" s="87"/>
    </row>
    <row r="10" spans="2:8" ht="175.5" customHeight="1" x14ac:dyDescent="0.25">
      <c r="B10" s="87" t="s">
        <v>73</v>
      </c>
      <c r="C10" s="87"/>
      <c r="D10" s="87"/>
      <c r="E10" s="87"/>
      <c r="F10" s="87"/>
      <c r="G10" s="87"/>
    </row>
    <row r="11" spans="2:8" ht="142.9" customHeight="1" x14ac:dyDescent="0.25">
      <c r="B11" s="87" t="s">
        <v>61</v>
      </c>
      <c r="C11" s="87"/>
      <c r="D11" s="87"/>
      <c r="E11" s="87"/>
      <c r="F11" s="87"/>
      <c r="G11" s="87"/>
    </row>
    <row r="12" spans="2:8" ht="44.25" customHeight="1" x14ac:dyDescent="0.25">
      <c r="B12" s="87" t="s">
        <v>74</v>
      </c>
      <c r="C12" s="87"/>
      <c r="D12" s="87"/>
      <c r="E12" s="87"/>
      <c r="F12" s="87"/>
      <c r="G12" s="87"/>
    </row>
    <row r="13" spans="2:8" ht="55.9" customHeight="1" x14ac:dyDescent="0.25">
      <c r="B13" s="87" t="s">
        <v>62</v>
      </c>
      <c r="C13" s="87"/>
      <c r="D13" s="87"/>
      <c r="E13" s="87"/>
      <c r="F13" s="87"/>
      <c r="G13" s="87"/>
    </row>
    <row r="14" spans="2:8" ht="30" customHeight="1" x14ac:dyDescent="0.25">
      <c r="B14" s="87" t="s">
        <v>63</v>
      </c>
      <c r="C14" s="87"/>
      <c r="D14" s="87"/>
      <c r="E14" s="87"/>
      <c r="F14" s="87"/>
      <c r="G14" s="87"/>
    </row>
    <row r="15" spans="2:8" ht="13.15" customHeight="1" x14ac:dyDescent="0.25">
      <c r="B15" s="39"/>
      <c r="C15" s="39"/>
      <c r="D15" s="39"/>
      <c r="E15" s="39"/>
      <c r="F15" s="39"/>
    </row>
    <row r="16" spans="2:8" ht="22.5" customHeight="1" x14ac:dyDescent="0.25">
      <c r="B16" s="85" t="s">
        <v>2</v>
      </c>
      <c r="C16" s="85"/>
      <c r="D16" s="85"/>
      <c r="E16" s="85"/>
      <c r="F16" s="85"/>
      <c r="G16" s="85"/>
    </row>
    <row r="17" spans="2:7" ht="15.75" customHeight="1" x14ac:dyDescent="0.25">
      <c r="B17" s="86" t="s">
        <v>56</v>
      </c>
      <c r="C17" s="86"/>
      <c r="D17" s="86"/>
      <c r="E17" s="86"/>
      <c r="F17" s="86"/>
      <c r="G17" s="86"/>
    </row>
    <row r="18" spans="2:7" ht="16.899999999999999" customHeight="1" x14ac:dyDescent="0.3">
      <c r="B18" s="15"/>
      <c r="C18" s="15"/>
      <c r="D18" s="15"/>
      <c r="E18" s="15"/>
      <c r="F18" s="15"/>
      <c r="G18" s="15"/>
    </row>
    <row r="19" spans="2:7" ht="18.600000000000001" customHeight="1" x14ac:dyDescent="0.3">
      <c r="B19" s="15"/>
      <c r="C19" s="15"/>
      <c r="D19" s="15"/>
      <c r="E19" s="15"/>
      <c r="F19" s="15"/>
      <c r="G19" s="15"/>
    </row>
    <row r="20" spans="2:7" ht="18.75" x14ac:dyDescent="0.3">
      <c r="B20" s="84" t="s">
        <v>3</v>
      </c>
      <c r="C20" s="84"/>
      <c r="D20" s="15"/>
      <c r="E20" s="81" t="s">
        <v>4</v>
      </c>
      <c r="F20" s="82"/>
      <c r="G20" s="83"/>
    </row>
    <row r="21" spans="2:7" ht="18.75" x14ac:dyDescent="0.3">
      <c r="B21" s="40" t="s">
        <v>5</v>
      </c>
      <c r="C21" s="40" t="s">
        <v>6</v>
      </c>
      <c r="D21" s="15"/>
      <c r="E21" s="41" t="s">
        <v>5</v>
      </c>
      <c r="F21" s="40" t="s">
        <v>7</v>
      </c>
      <c r="G21" s="42" t="s">
        <v>8</v>
      </c>
    </row>
    <row r="22" spans="2:7" ht="18.75" x14ac:dyDescent="0.3">
      <c r="B22" s="47"/>
      <c r="C22" s="48"/>
      <c r="D22" s="15"/>
      <c r="E22" s="43" t="s">
        <v>22</v>
      </c>
      <c r="F22" s="7"/>
      <c r="G22" s="16"/>
    </row>
    <row r="23" spans="2:7" ht="18.75" x14ac:dyDescent="0.3">
      <c r="B23" s="47"/>
      <c r="C23" s="48"/>
      <c r="D23" s="15"/>
      <c r="E23" s="44" t="s">
        <v>23</v>
      </c>
      <c r="F23" s="7"/>
      <c r="G23" s="16"/>
    </row>
    <row r="24" spans="2:7" ht="18.75" x14ac:dyDescent="0.3">
      <c r="B24" s="47"/>
      <c r="C24" s="48"/>
      <c r="D24" s="15"/>
      <c r="E24" s="44" t="s">
        <v>32</v>
      </c>
      <c r="F24" s="7"/>
      <c r="G24" s="16"/>
    </row>
    <row r="25" spans="2:7" ht="18.75" x14ac:dyDescent="0.3">
      <c r="B25" s="47"/>
      <c r="C25" s="48"/>
      <c r="D25" s="15"/>
      <c r="E25" s="44" t="s">
        <v>33</v>
      </c>
      <c r="F25" s="7"/>
      <c r="G25" s="16"/>
    </row>
    <row r="26" spans="2:7" ht="18.75" x14ac:dyDescent="0.3">
      <c r="B26" s="47"/>
      <c r="C26" s="48"/>
      <c r="D26" s="15"/>
      <c r="E26" s="44" t="s">
        <v>34</v>
      </c>
      <c r="F26" s="14"/>
      <c r="G26" s="16"/>
    </row>
    <row r="27" spans="2:7" ht="18.75" x14ac:dyDescent="0.3">
      <c r="B27" s="47"/>
      <c r="C27" s="48"/>
      <c r="D27" s="15"/>
      <c r="E27" s="44" t="s">
        <v>35</v>
      </c>
      <c r="F27" s="7"/>
      <c r="G27" s="16"/>
    </row>
    <row r="28" spans="2:7" ht="18.75" x14ac:dyDescent="0.3">
      <c r="B28" s="47"/>
      <c r="C28" s="48"/>
      <c r="D28" s="15"/>
      <c r="E28" s="15"/>
      <c r="F28" s="15"/>
      <c r="G28" s="15"/>
    </row>
    <row r="29" spans="2:7" ht="18.75" x14ac:dyDescent="0.3">
      <c r="B29" s="47"/>
      <c r="C29" s="48"/>
      <c r="D29" s="15"/>
      <c r="E29" s="15"/>
      <c r="F29" s="15"/>
      <c r="G29" s="15"/>
    </row>
    <row r="30" spans="2:7" ht="18.75" x14ac:dyDescent="0.3">
      <c r="B30" s="47"/>
      <c r="C30" s="48"/>
      <c r="D30" s="15"/>
      <c r="E30" s="15"/>
      <c r="F30" s="15"/>
      <c r="G30" s="15"/>
    </row>
    <row r="31" spans="2:7" ht="18.75" x14ac:dyDescent="0.3">
      <c r="B31" s="47"/>
      <c r="C31" s="48"/>
      <c r="D31" s="15"/>
      <c r="E31" s="15"/>
      <c r="F31" s="15"/>
      <c r="G31" s="15"/>
    </row>
    <row r="32" spans="2:7" ht="18.75" x14ac:dyDescent="0.3">
      <c r="B32" s="47"/>
      <c r="C32" s="49"/>
      <c r="D32" s="15"/>
      <c r="E32" s="15"/>
      <c r="F32" s="15"/>
      <c r="G32" s="15"/>
    </row>
    <row r="33" spans="2:7" ht="18.75" x14ac:dyDescent="0.3">
      <c r="B33" s="47"/>
      <c r="C33" s="49"/>
      <c r="D33" s="15"/>
      <c r="E33" s="15"/>
      <c r="F33" s="15"/>
      <c r="G33" s="15"/>
    </row>
    <row r="34" spans="2:7" ht="18.75" x14ac:dyDescent="0.3">
      <c r="B34" s="47"/>
      <c r="C34" s="49"/>
      <c r="D34" s="15"/>
      <c r="E34" s="15"/>
      <c r="F34" s="15"/>
      <c r="G34" s="15"/>
    </row>
    <row r="35" spans="2:7" ht="18.75" x14ac:dyDescent="0.3">
      <c r="B35" s="47"/>
      <c r="C35" s="49"/>
      <c r="D35" s="15"/>
      <c r="E35" s="15"/>
      <c r="F35" s="15"/>
      <c r="G35" s="15"/>
    </row>
    <row r="36" spans="2:7" ht="18.75" x14ac:dyDescent="0.3">
      <c r="B36" s="47"/>
      <c r="C36" s="49"/>
      <c r="D36" s="15"/>
      <c r="E36" s="15"/>
      <c r="F36" s="15"/>
      <c r="G36" s="15"/>
    </row>
    <row r="37" spans="2:7" ht="18.75" x14ac:dyDescent="0.3">
      <c r="B37" s="47"/>
      <c r="C37" s="49"/>
      <c r="D37" s="15"/>
      <c r="E37" s="15"/>
      <c r="F37" s="15"/>
      <c r="G37" s="15"/>
    </row>
    <row r="38" spans="2:7" ht="18.75" x14ac:dyDescent="0.3">
      <c r="B38" s="47"/>
      <c r="C38" s="49"/>
      <c r="D38" s="15"/>
      <c r="E38" s="15"/>
      <c r="F38" s="15"/>
      <c r="G38" s="15"/>
    </row>
    <row r="39" spans="2:7" ht="18.75" x14ac:dyDescent="0.3">
      <c r="B39" s="47"/>
      <c r="C39" s="49"/>
      <c r="D39" s="15"/>
      <c r="E39" s="15"/>
      <c r="F39" s="15"/>
      <c r="G39" s="15"/>
    </row>
    <row r="40" spans="2:7" ht="18.75" x14ac:dyDescent="0.3">
      <c r="B40" s="47"/>
      <c r="C40" s="49"/>
      <c r="D40" s="15"/>
      <c r="E40" s="15"/>
      <c r="F40" s="15"/>
      <c r="G40" s="15"/>
    </row>
    <row r="41" spans="2:7" ht="18.75" x14ac:dyDescent="0.3">
      <c r="B41" s="47"/>
      <c r="C41" s="49"/>
      <c r="D41" s="15"/>
      <c r="E41" s="15"/>
      <c r="F41" s="15"/>
      <c r="G41" s="15"/>
    </row>
  </sheetData>
  <sheetProtection algorithmName="SHA-512" hashValue="yHotw5i638qx0mjcjHhpgLfuNZboyyIwRHs1HD1POvImVfuyPOfzlvWQTi7NXqY+O9J8E7SXm2DNu94E5fEsuQ==" saltValue="G15OyQzYTHKFBZy369Q43w==" spinCount="100000" sheet="1" objects="1" scenarios="1"/>
  <protectedRanges>
    <protectedRange sqref="B17:F17" name="Rango2_1"/>
    <protectedRange sqref="B22:C41" name="Rango1"/>
    <protectedRange sqref="F22:F25 F27" name="Rango1_1"/>
  </protectedRanges>
  <mergeCells count="16">
    <mergeCell ref="B3:G3"/>
    <mergeCell ref="B2:G2"/>
    <mergeCell ref="B5:G5"/>
    <mergeCell ref="B6:G6"/>
    <mergeCell ref="E20:G20"/>
    <mergeCell ref="B20:C20"/>
    <mergeCell ref="B16:G16"/>
    <mergeCell ref="B17:G17"/>
    <mergeCell ref="B7:G7"/>
    <mergeCell ref="B8:G8"/>
    <mergeCell ref="B13:G13"/>
    <mergeCell ref="B14:G14"/>
    <mergeCell ref="B9:G9"/>
    <mergeCell ref="B10:G10"/>
    <mergeCell ref="B11:G11"/>
    <mergeCell ref="B12:G12"/>
  </mergeCells>
  <phoneticPr fontId="6"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DBF5D91-3D3D-4369-8884-9EF052B9483F}">
          <x14:formula1>
            <xm:f>DATOS!$C$3:$C$6</xm:f>
          </x14:formula1>
          <xm:sqref>G22:G27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DFEBC-2161-4367-85D0-C2C73903251D}">
  <sheetPr codeName="Hoja3"/>
  <dimension ref="A1:D156"/>
  <sheetViews>
    <sheetView showGridLines="0" zoomScale="90" zoomScaleNormal="90" workbookViewId="0">
      <selection activeCell="A3" sqref="A3"/>
    </sheetView>
  </sheetViews>
  <sheetFormatPr baseColWidth="10" defaultColWidth="11.42578125" defaultRowHeight="15" x14ac:dyDescent="0.25"/>
  <cols>
    <col min="1" max="1" width="68" style="66" customWidth="1"/>
    <col min="2" max="2" width="29.140625" style="66" customWidth="1"/>
    <col min="3" max="3" width="20.42578125" style="66" customWidth="1"/>
    <col min="4" max="4" width="30.140625" style="66" customWidth="1"/>
    <col min="5" max="28" width="18.7109375" customWidth="1"/>
  </cols>
  <sheetData>
    <row r="1" spans="1:4" s="68" customFormat="1" ht="18.75" customHeight="1" x14ac:dyDescent="0.25">
      <c r="A1" s="67" t="s">
        <v>22</v>
      </c>
      <c r="B1" s="88">
        <f>'1. Instrucciones'!F22</f>
        <v>0</v>
      </c>
      <c r="C1" s="88"/>
      <c r="D1" s="88"/>
    </row>
    <row r="2" spans="1:4" x14ac:dyDescent="0.25">
      <c r="A2" s="63" t="s">
        <v>12</v>
      </c>
      <c r="B2" s="63" t="s">
        <v>10</v>
      </c>
      <c r="C2" s="63" t="s">
        <v>13</v>
      </c>
      <c r="D2" s="63" t="s">
        <v>29</v>
      </c>
    </row>
    <row r="3" spans="1:4" x14ac:dyDescent="0.25">
      <c r="A3" s="57"/>
      <c r="B3" s="57"/>
      <c r="C3" s="58"/>
      <c r="D3" s="50">
        <v>0</v>
      </c>
    </row>
    <row r="4" spans="1:4" x14ac:dyDescent="0.25">
      <c r="A4" s="17"/>
      <c r="B4" s="17"/>
      <c r="C4" s="59"/>
      <c r="D4" s="50">
        <v>0</v>
      </c>
    </row>
    <row r="5" spans="1:4" x14ac:dyDescent="0.25">
      <c r="A5" s="57"/>
      <c r="B5" s="57"/>
      <c r="C5" s="58"/>
      <c r="D5" s="50">
        <v>0</v>
      </c>
    </row>
    <row r="6" spans="1:4" x14ac:dyDescent="0.25">
      <c r="A6" s="17"/>
      <c r="B6" s="17"/>
      <c r="C6" s="59"/>
      <c r="D6" s="50">
        <v>0</v>
      </c>
    </row>
    <row r="7" spans="1:4" x14ac:dyDescent="0.25">
      <c r="A7" s="57"/>
      <c r="B7" s="57"/>
      <c r="C7" s="58"/>
      <c r="D7" s="50">
        <v>0</v>
      </c>
    </row>
    <row r="8" spans="1:4" x14ac:dyDescent="0.25">
      <c r="A8" s="57"/>
      <c r="B8" s="57"/>
      <c r="C8" s="58"/>
      <c r="D8" s="50">
        <v>0</v>
      </c>
    </row>
    <row r="9" spans="1:4" x14ac:dyDescent="0.25">
      <c r="A9" s="57"/>
      <c r="B9" s="57"/>
      <c r="C9" s="58"/>
      <c r="D9" s="50">
        <v>0</v>
      </c>
    </row>
    <row r="10" spans="1:4" x14ac:dyDescent="0.25">
      <c r="A10" s="57"/>
      <c r="B10" s="57"/>
      <c r="C10" s="58"/>
      <c r="D10" s="50">
        <v>0</v>
      </c>
    </row>
    <row r="11" spans="1:4" x14ac:dyDescent="0.25">
      <c r="A11" s="57"/>
      <c r="B11" s="57"/>
      <c r="C11" s="58"/>
      <c r="D11" s="50">
        <v>0</v>
      </c>
    </row>
    <row r="12" spans="1:4" x14ac:dyDescent="0.25">
      <c r="A12" s="57"/>
      <c r="B12" s="57"/>
      <c r="C12" s="58"/>
      <c r="D12" s="50">
        <v>0</v>
      </c>
    </row>
    <row r="13" spans="1:4" x14ac:dyDescent="0.25">
      <c r="A13" s="57"/>
      <c r="B13" s="57"/>
      <c r="C13" s="58"/>
      <c r="D13" s="50">
        <v>0</v>
      </c>
    </row>
    <row r="14" spans="1:4" x14ac:dyDescent="0.25">
      <c r="A14" s="57"/>
      <c r="B14" s="57"/>
      <c r="C14" s="58"/>
      <c r="D14" s="50">
        <v>0</v>
      </c>
    </row>
    <row r="15" spans="1:4" x14ac:dyDescent="0.25">
      <c r="A15" s="57"/>
      <c r="B15" s="57"/>
      <c r="C15" s="58"/>
      <c r="D15" s="50">
        <v>0</v>
      </c>
    </row>
    <row r="16" spans="1:4" x14ac:dyDescent="0.25">
      <c r="A16" s="57"/>
      <c r="B16" s="57"/>
      <c r="C16" s="58"/>
      <c r="D16" s="50">
        <v>0</v>
      </c>
    </row>
    <row r="17" spans="1:4" x14ac:dyDescent="0.25">
      <c r="A17" s="57"/>
      <c r="B17" s="57"/>
      <c r="C17" s="58"/>
      <c r="D17" s="50">
        <v>0</v>
      </c>
    </row>
    <row r="18" spans="1:4" x14ac:dyDescent="0.25">
      <c r="A18" s="57"/>
      <c r="B18" s="57"/>
      <c r="C18" s="58"/>
      <c r="D18" s="50">
        <v>0</v>
      </c>
    </row>
    <row r="19" spans="1:4" x14ac:dyDescent="0.25">
      <c r="A19" s="57"/>
      <c r="B19" s="57"/>
      <c r="C19" s="58"/>
      <c r="D19" s="50">
        <v>0</v>
      </c>
    </row>
    <row r="20" spans="1:4" x14ac:dyDescent="0.25">
      <c r="A20" s="17"/>
      <c r="B20" s="17"/>
      <c r="C20" s="59"/>
      <c r="D20" s="50">
        <v>0</v>
      </c>
    </row>
    <row r="21" spans="1:4" x14ac:dyDescent="0.25">
      <c r="A21" s="57"/>
      <c r="B21" s="57"/>
      <c r="C21" s="58"/>
      <c r="D21" s="50">
        <v>0</v>
      </c>
    </row>
    <row r="22" spans="1:4" x14ac:dyDescent="0.25">
      <c r="A22" s="60"/>
      <c r="B22" s="60"/>
      <c r="C22" s="61"/>
      <c r="D22" s="50">
        <v>0</v>
      </c>
    </row>
    <row r="23" spans="1:4" ht="15.75" x14ac:dyDescent="0.25">
      <c r="A23" s="89" t="s">
        <v>30</v>
      </c>
      <c r="B23" s="89"/>
      <c r="C23" s="89"/>
      <c r="D23" s="64">
        <f>SUM(D3:D22)</f>
        <v>0</v>
      </c>
    </row>
    <row r="24" spans="1:4" ht="15.75" x14ac:dyDescent="0.25">
      <c r="A24" s="89" t="s">
        <v>24</v>
      </c>
      <c r="B24" s="89"/>
      <c r="C24" s="89"/>
      <c r="D24" s="65">
        <f>IF('1. Instrucciones'!G22="Micro-Empresa",0.5,IF('1. Instrucciones'!G22="Pequeña Empresa",0.5,IF('1. Instrucciones'!G22="Mediana Empresa",0.5,IF('1. Instrucciones'!G22="Empresa no PYME",0.15,0))))</f>
        <v>0</v>
      </c>
    </row>
    <row r="25" spans="1:4" ht="15.75" x14ac:dyDescent="0.25">
      <c r="A25" s="89" t="s">
        <v>25</v>
      </c>
      <c r="B25" s="89"/>
      <c r="C25" s="89"/>
      <c r="D25" s="64">
        <f>D23*D24</f>
        <v>0</v>
      </c>
    </row>
    <row r="27" spans="1:4" ht="15.75" thickBot="1" x14ac:dyDescent="0.3"/>
    <row r="28" spans="1:4" s="68" customFormat="1" ht="18.75" customHeight="1" x14ac:dyDescent="0.25">
      <c r="A28" s="67" t="s">
        <v>23</v>
      </c>
      <c r="B28" s="88">
        <f>'1. Instrucciones'!F23</f>
        <v>0</v>
      </c>
      <c r="C28" s="88"/>
      <c r="D28" s="88"/>
    </row>
    <row r="29" spans="1:4" x14ac:dyDescent="0.25">
      <c r="A29" s="63" t="s">
        <v>12</v>
      </c>
      <c r="B29" s="63" t="s">
        <v>10</v>
      </c>
      <c r="C29" s="63" t="s">
        <v>13</v>
      </c>
      <c r="D29" s="63" t="s">
        <v>29</v>
      </c>
    </row>
    <row r="30" spans="1:4" x14ac:dyDescent="0.25">
      <c r="A30" s="57"/>
      <c r="B30" s="57"/>
      <c r="C30" s="58"/>
      <c r="D30" s="50">
        <v>0</v>
      </c>
    </row>
    <row r="31" spans="1:4" x14ac:dyDescent="0.25">
      <c r="A31" s="17"/>
      <c r="B31" s="17"/>
      <c r="C31" s="59"/>
      <c r="D31" s="50">
        <v>0</v>
      </c>
    </row>
    <row r="32" spans="1:4" x14ac:dyDescent="0.25">
      <c r="A32" s="57"/>
      <c r="B32" s="57"/>
      <c r="C32" s="58"/>
      <c r="D32" s="50">
        <v>0</v>
      </c>
    </row>
    <row r="33" spans="1:4" x14ac:dyDescent="0.25">
      <c r="A33" s="57"/>
      <c r="B33" s="17"/>
      <c r="C33" s="58"/>
      <c r="D33" s="50">
        <v>0</v>
      </c>
    </row>
    <row r="34" spans="1:4" x14ac:dyDescent="0.25">
      <c r="A34" s="57"/>
      <c r="B34" s="57"/>
      <c r="C34" s="58"/>
      <c r="D34" s="50">
        <v>0</v>
      </c>
    </row>
    <row r="35" spans="1:4" x14ac:dyDescent="0.25">
      <c r="A35" s="57"/>
      <c r="B35" s="57"/>
      <c r="C35" s="58"/>
      <c r="D35" s="50">
        <v>0</v>
      </c>
    </row>
    <row r="36" spans="1:4" x14ac:dyDescent="0.25">
      <c r="A36" s="57"/>
      <c r="B36" s="57"/>
      <c r="C36" s="58"/>
      <c r="D36" s="50">
        <v>0</v>
      </c>
    </row>
    <row r="37" spans="1:4" x14ac:dyDescent="0.25">
      <c r="A37" s="57"/>
      <c r="B37" s="57"/>
      <c r="C37" s="58"/>
      <c r="D37" s="50">
        <v>0</v>
      </c>
    </row>
    <row r="38" spans="1:4" x14ac:dyDescent="0.25">
      <c r="A38" s="57"/>
      <c r="B38" s="57"/>
      <c r="C38" s="58"/>
      <c r="D38" s="50">
        <v>0</v>
      </c>
    </row>
    <row r="39" spans="1:4" x14ac:dyDescent="0.25">
      <c r="A39" s="57"/>
      <c r="B39" s="57"/>
      <c r="C39" s="58"/>
      <c r="D39" s="50">
        <v>0</v>
      </c>
    </row>
    <row r="40" spans="1:4" x14ac:dyDescent="0.25">
      <c r="A40" s="57"/>
      <c r="B40" s="57"/>
      <c r="C40" s="58"/>
      <c r="D40" s="50">
        <v>0</v>
      </c>
    </row>
    <row r="41" spans="1:4" x14ac:dyDescent="0.25">
      <c r="A41" s="57"/>
      <c r="B41" s="57"/>
      <c r="C41" s="58"/>
      <c r="D41" s="50">
        <v>0</v>
      </c>
    </row>
    <row r="42" spans="1:4" x14ac:dyDescent="0.25">
      <c r="A42" s="57"/>
      <c r="B42" s="57"/>
      <c r="C42" s="58"/>
      <c r="D42" s="50">
        <v>0</v>
      </c>
    </row>
    <row r="43" spans="1:4" x14ac:dyDescent="0.25">
      <c r="A43" s="57"/>
      <c r="B43" s="57"/>
      <c r="C43" s="58"/>
      <c r="D43" s="50">
        <v>0</v>
      </c>
    </row>
    <row r="44" spans="1:4" x14ac:dyDescent="0.25">
      <c r="A44" s="57"/>
      <c r="B44" s="57"/>
      <c r="C44" s="58"/>
      <c r="D44" s="50">
        <v>0</v>
      </c>
    </row>
    <row r="45" spans="1:4" x14ac:dyDescent="0.25">
      <c r="A45" s="17"/>
      <c r="B45" s="57"/>
      <c r="C45" s="59"/>
      <c r="D45" s="50">
        <v>0</v>
      </c>
    </row>
    <row r="46" spans="1:4" x14ac:dyDescent="0.25">
      <c r="A46" s="57"/>
      <c r="B46" s="57"/>
      <c r="C46" s="58"/>
      <c r="D46" s="50">
        <v>0</v>
      </c>
    </row>
    <row r="47" spans="1:4" x14ac:dyDescent="0.25">
      <c r="A47" s="17"/>
      <c r="B47" s="17"/>
      <c r="C47" s="59"/>
      <c r="D47" s="50">
        <v>0</v>
      </c>
    </row>
    <row r="48" spans="1:4" x14ac:dyDescent="0.25">
      <c r="A48" s="57"/>
      <c r="B48" s="57"/>
      <c r="C48" s="58"/>
      <c r="D48" s="50">
        <v>0</v>
      </c>
    </row>
    <row r="49" spans="1:4" x14ac:dyDescent="0.25">
      <c r="A49" s="60"/>
      <c r="B49" s="60"/>
      <c r="C49" s="61"/>
      <c r="D49" s="50">
        <v>0</v>
      </c>
    </row>
    <row r="50" spans="1:4" ht="15.75" x14ac:dyDescent="0.25">
      <c r="A50" s="89" t="s">
        <v>30</v>
      </c>
      <c r="B50" s="89"/>
      <c r="C50" s="89"/>
      <c r="D50" s="64">
        <f>SUM(D30:D49)</f>
        <v>0</v>
      </c>
    </row>
    <row r="51" spans="1:4" ht="15.75" x14ac:dyDescent="0.25">
      <c r="A51" s="89" t="s">
        <v>24</v>
      </c>
      <c r="B51" s="89"/>
      <c r="C51" s="89"/>
      <c r="D51" s="65">
        <f>IF('1. Instrucciones'!G23="Micro-Empresa",0.5,IF('1. Instrucciones'!G23="Pequeña Empresa",0.5,IF('1. Instrucciones'!G23="Mediana Empresa",0.5,IF('1. Instrucciones'!G23="Empresa no PYME",0.15,0))))</f>
        <v>0</v>
      </c>
    </row>
    <row r="52" spans="1:4" ht="15.75" x14ac:dyDescent="0.25">
      <c r="A52" s="89" t="s">
        <v>25</v>
      </c>
      <c r="B52" s="89"/>
      <c r="C52" s="89"/>
      <c r="D52" s="64">
        <f>D50*D51</f>
        <v>0</v>
      </c>
    </row>
    <row r="53" spans="1:4" ht="15.75" thickBot="1" x14ac:dyDescent="0.3"/>
    <row r="54" spans="1:4" s="68" customFormat="1" ht="18.75" customHeight="1" x14ac:dyDescent="0.25">
      <c r="A54" s="67" t="s">
        <v>32</v>
      </c>
      <c r="B54" s="88">
        <f>'1. Instrucciones'!F24</f>
        <v>0</v>
      </c>
      <c r="C54" s="88"/>
      <c r="D54" s="88"/>
    </row>
    <row r="55" spans="1:4" x14ac:dyDescent="0.25">
      <c r="A55" s="63" t="s">
        <v>12</v>
      </c>
      <c r="B55" s="63" t="s">
        <v>10</v>
      </c>
      <c r="C55" s="63" t="s">
        <v>13</v>
      </c>
      <c r="D55" s="63" t="s">
        <v>29</v>
      </c>
    </row>
    <row r="56" spans="1:4" x14ac:dyDescent="0.25">
      <c r="A56" s="57"/>
      <c r="B56" s="57"/>
      <c r="C56" s="58"/>
      <c r="D56" s="50">
        <v>0</v>
      </c>
    </row>
    <row r="57" spans="1:4" x14ac:dyDescent="0.25">
      <c r="A57" s="17"/>
      <c r="B57" s="17"/>
      <c r="C57" s="59"/>
      <c r="D57" s="50">
        <v>0</v>
      </c>
    </row>
    <row r="58" spans="1:4" x14ac:dyDescent="0.25">
      <c r="A58" s="17"/>
      <c r="B58" s="17"/>
      <c r="C58" s="59"/>
      <c r="D58" s="50">
        <v>0</v>
      </c>
    </row>
    <row r="59" spans="1:4" x14ac:dyDescent="0.25">
      <c r="A59" s="57"/>
      <c r="B59" s="57"/>
      <c r="C59" s="58"/>
      <c r="D59" s="50">
        <v>0</v>
      </c>
    </row>
    <row r="60" spans="1:4" x14ac:dyDescent="0.25">
      <c r="A60" s="57"/>
      <c r="B60" s="57"/>
      <c r="C60" s="58"/>
      <c r="D60" s="50">
        <v>0</v>
      </c>
    </row>
    <row r="61" spans="1:4" x14ac:dyDescent="0.25">
      <c r="A61" s="57"/>
      <c r="B61" s="57"/>
      <c r="C61" s="58"/>
      <c r="D61" s="50">
        <v>0</v>
      </c>
    </row>
    <row r="62" spans="1:4" x14ac:dyDescent="0.25">
      <c r="A62" s="57"/>
      <c r="B62" s="57"/>
      <c r="C62" s="58"/>
      <c r="D62" s="50">
        <v>0</v>
      </c>
    </row>
    <row r="63" spans="1:4" x14ac:dyDescent="0.25">
      <c r="A63" s="57"/>
      <c r="B63" s="57"/>
      <c r="C63" s="58"/>
      <c r="D63" s="50">
        <v>0</v>
      </c>
    </row>
    <row r="64" spans="1:4" x14ac:dyDescent="0.25">
      <c r="A64" s="57"/>
      <c r="B64" s="57"/>
      <c r="C64" s="58"/>
      <c r="D64" s="50">
        <v>0</v>
      </c>
    </row>
    <row r="65" spans="1:4" x14ac:dyDescent="0.25">
      <c r="A65" s="57"/>
      <c r="B65" s="57"/>
      <c r="C65" s="58"/>
      <c r="D65" s="50">
        <v>0</v>
      </c>
    </row>
    <row r="66" spans="1:4" x14ac:dyDescent="0.25">
      <c r="A66" s="57"/>
      <c r="B66" s="57"/>
      <c r="C66" s="58"/>
      <c r="D66" s="50">
        <v>0</v>
      </c>
    </row>
    <row r="67" spans="1:4" x14ac:dyDescent="0.25">
      <c r="A67" s="57"/>
      <c r="B67" s="57"/>
      <c r="C67" s="58"/>
      <c r="D67" s="50">
        <v>0</v>
      </c>
    </row>
    <row r="68" spans="1:4" x14ac:dyDescent="0.25">
      <c r="A68" s="57"/>
      <c r="B68" s="57"/>
      <c r="C68" s="58"/>
      <c r="D68" s="50">
        <v>0</v>
      </c>
    </row>
    <row r="69" spans="1:4" x14ac:dyDescent="0.25">
      <c r="A69" s="57"/>
      <c r="B69" s="57"/>
      <c r="C69" s="58"/>
      <c r="D69" s="50">
        <v>0</v>
      </c>
    </row>
    <row r="70" spans="1:4" x14ac:dyDescent="0.25">
      <c r="A70" s="57"/>
      <c r="B70" s="57"/>
      <c r="C70" s="58"/>
      <c r="D70" s="50">
        <v>0</v>
      </c>
    </row>
    <row r="71" spans="1:4" x14ac:dyDescent="0.25">
      <c r="A71" s="17"/>
      <c r="B71" s="17"/>
      <c r="C71" s="59"/>
      <c r="D71" s="50">
        <v>0</v>
      </c>
    </row>
    <row r="72" spans="1:4" x14ac:dyDescent="0.25">
      <c r="A72" s="57"/>
      <c r="B72" s="57"/>
      <c r="C72" s="58"/>
      <c r="D72" s="50">
        <v>0</v>
      </c>
    </row>
    <row r="73" spans="1:4" x14ac:dyDescent="0.25">
      <c r="A73" s="17"/>
      <c r="B73" s="17"/>
      <c r="C73" s="59"/>
      <c r="D73" s="50">
        <v>0</v>
      </c>
    </row>
    <row r="74" spans="1:4" x14ac:dyDescent="0.25">
      <c r="A74" s="57"/>
      <c r="B74" s="57"/>
      <c r="C74" s="58"/>
      <c r="D74" s="50">
        <v>0</v>
      </c>
    </row>
    <row r="75" spans="1:4" x14ac:dyDescent="0.25">
      <c r="A75" s="60"/>
      <c r="B75" s="60"/>
      <c r="C75" s="61"/>
      <c r="D75" s="50">
        <v>0</v>
      </c>
    </row>
    <row r="76" spans="1:4" ht="15.75" x14ac:dyDescent="0.25">
      <c r="A76" s="89" t="s">
        <v>30</v>
      </c>
      <c r="B76" s="89"/>
      <c r="C76" s="89"/>
      <c r="D76" s="64">
        <f>SUM(D56:D75)</f>
        <v>0</v>
      </c>
    </row>
    <row r="77" spans="1:4" ht="15.75" x14ac:dyDescent="0.25">
      <c r="A77" s="89" t="s">
        <v>24</v>
      </c>
      <c r="B77" s="89"/>
      <c r="C77" s="89"/>
      <c r="D77" s="65">
        <f>IF('1. Instrucciones'!G24="Micro-Empresa",0.5,IF('1. Instrucciones'!G24="Pequeña Empresa",0.5,IF('1. Instrucciones'!G24="Mediana Empresa",0.5,IF('1. Instrucciones'!G24="Empresa no PYME",0.15,0))))</f>
        <v>0</v>
      </c>
    </row>
    <row r="78" spans="1:4" ht="15.75" x14ac:dyDescent="0.25">
      <c r="A78" s="89" t="s">
        <v>25</v>
      </c>
      <c r="B78" s="89"/>
      <c r="C78" s="89"/>
      <c r="D78" s="64">
        <f>D76*D77</f>
        <v>0</v>
      </c>
    </row>
    <row r="79" spans="1:4" ht="15.75" thickBot="1" x14ac:dyDescent="0.3"/>
    <row r="80" spans="1:4" s="68" customFormat="1" ht="18.75" customHeight="1" x14ac:dyDescent="0.25">
      <c r="A80" s="67" t="s">
        <v>33</v>
      </c>
      <c r="B80" s="88">
        <f>'1. Instrucciones'!F25</f>
        <v>0</v>
      </c>
      <c r="C80" s="88"/>
      <c r="D80" s="88"/>
    </row>
    <row r="81" spans="1:4" x14ac:dyDescent="0.25">
      <c r="A81" s="63" t="s">
        <v>12</v>
      </c>
      <c r="B81" s="63" t="s">
        <v>10</v>
      </c>
      <c r="C81" s="63" t="s">
        <v>13</v>
      </c>
      <c r="D81" s="63" t="s">
        <v>29</v>
      </c>
    </row>
    <row r="82" spans="1:4" x14ac:dyDescent="0.25">
      <c r="A82" s="57"/>
      <c r="B82" s="57"/>
      <c r="C82" s="58"/>
      <c r="D82" s="50">
        <v>0</v>
      </c>
    </row>
    <row r="83" spans="1:4" x14ac:dyDescent="0.25">
      <c r="A83" s="57"/>
      <c r="B83" s="17"/>
      <c r="C83" s="59"/>
      <c r="D83" s="50">
        <v>0</v>
      </c>
    </row>
    <row r="84" spans="1:4" x14ac:dyDescent="0.25">
      <c r="A84" s="57"/>
      <c r="B84" s="17"/>
      <c r="C84" s="59"/>
      <c r="D84" s="50">
        <v>0</v>
      </c>
    </row>
    <row r="85" spans="1:4" x14ac:dyDescent="0.25">
      <c r="A85" s="57"/>
      <c r="B85" s="17"/>
      <c r="C85" s="59"/>
      <c r="D85" s="50">
        <v>0</v>
      </c>
    </row>
    <row r="86" spans="1:4" x14ac:dyDescent="0.25">
      <c r="A86" s="57"/>
      <c r="B86" s="17"/>
      <c r="C86" s="59"/>
      <c r="D86" s="50">
        <v>0</v>
      </c>
    </row>
    <row r="87" spans="1:4" x14ac:dyDescent="0.25">
      <c r="A87" s="57"/>
      <c r="B87" s="17"/>
      <c r="C87" s="59"/>
      <c r="D87" s="50">
        <v>0</v>
      </c>
    </row>
    <row r="88" spans="1:4" x14ac:dyDescent="0.25">
      <c r="A88" s="57"/>
      <c r="B88" s="17"/>
      <c r="C88" s="59"/>
      <c r="D88" s="50">
        <v>0</v>
      </c>
    </row>
    <row r="89" spans="1:4" x14ac:dyDescent="0.25">
      <c r="A89" s="57"/>
      <c r="B89" s="17"/>
      <c r="C89" s="59"/>
      <c r="D89" s="50">
        <v>0</v>
      </c>
    </row>
    <row r="90" spans="1:4" x14ac:dyDescent="0.25">
      <c r="A90" s="57"/>
      <c r="B90" s="17"/>
      <c r="C90" s="59"/>
      <c r="D90" s="50">
        <v>0</v>
      </c>
    </row>
    <row r="91" spans="1:4" x14ac:dyDescent="0.25">
      <c r="A91" s="57"/>
      <c r="B91" s="17"/>
      <c r="C91" s="59"/>
      <c r="D91" s="50">
        <v>0</v>
      </c>
    </row>
    <row r="92" spans="1:4" x14ac:dyDescent="0.25">
      <c r="A92" s="57"/>
      <c r="B92" s="17"/>
      <c r="C92" s="59"/>
      <c r="D92" s="50">
        <v>0</v>
      </c>
    </row>
    <row r="93" spans="1:4" x14ac:dyDescent="0.25">
      <c r="A93" s="57"/>
      <c r="B93" s="17"/>
      <c r="C93" s="59"/>
      <c r="D93" s="50">
        <v>0</v>
      </c>
    </row>
    <row r="94" spans="1:4" x14ac:dyDescent="0.25">
      <c r="A94" s="57"/>
      <c r="B94" s="17"/>
      <c r="C94" s="59"/>
      <c r="D94" s="50">
        <v>0</v>
      </c>
    </row>
    <row r="95" spans="1:4" x14ac:dyDescent="0.25">
      <c r="A95" s="57"/>
      <c r="B95" s="17"/>
      <c r="C95" s="59"/>
      <c r="D95" s="50">
        <v>0</v>
      </c>
    </row>
    <row r="96" spans="1:4" x14ac:dyDescent="0.25">
      <c r="A96" s="57"/>
      <c r="B96" s="57"/>
      <c r="C96" s="58"/>
      <c r="D96" s="50">
        <v>0</v>
      </c>
    </row>
    <row r="97" spans="1:4" x14ac:dyDescent="0.25">
      <c r="A97" s="57"/>
      <c r="B97" s="17"/>
      <c r="C97" s="59"/>
      <c r="D97" s="50">
        <v>0</v>
      </c>
    </row>
    <row r="98" spans="1:4" x14ac:dyDescent="0.25">
      <c r="A98" s="57"/>
      <c r="B98" s="57"/>
      <c r="C98" s="58"/>
      <c r="D98" s="50">
        <v>0</v>
      </c>
    </row>
    <row r="99" spans="1:4" x14ac:dyDescent="0.25">
      <c r="A99" s="57"/>
      <c r="B99" s="17"/>
      <c r="C99" s="59"/>
      <c r="D99" s="50">
        <v>0</v>
      </c>
    </row>
    <row r="100" spans="1:4" x14ac:dyDescent="0.25">
      <c r="A100" s="57"/>
      <c r="B100" s="57"/>
      <c r="C100" s="58"/>
      <c r="D100" s="50">
        <v>0</v>
      </c>
    </row>
    <row r="101" spans="1:4" x14ac:dyDescent="0.25">
      <c r="A101" s="62"/>
      <c r="B101" s="60"/>
      <c r="C101" s="61"/>
      <c r="D101" s="50">
        <v>0</v>
      </c>
    </row>
    <row r="102" spans="1:4" ht="15.75" x14ac:dyDescent="0.25">
      <c r="A102" s="89" t="s">
        <v>30</v>
      </c>
      <c r="B102" s="89"/>
      <c r="C102" s="89"/>
      <c r="D102" s="64">
        <f>SUM(D82:D101)</f>
        <v>0</v>
      </c>
    </row>
    <row r="103" spans="1:4" ht="15.75" x14ac:dyDescent="0.25">
      <c r="A103" s="89" t="s">
        <v>24</v>
      </c>
      <c r="B103" s="89"/>
      <c r="C103" s="89"/>
      <c r="D103" s="65">
        <f>IF('1. Instrucciones'!G25="Micro-Empresa",0.5,IF('1. Instrucciones'!G25="Pequeña Empresa",0.5,IF('1. Instrucciones'!G25="Mediana Empresa",0.5,IF('1. Instrucciones'!G25="Empresa no PYME",0.15,0))))</f>
        <v>0</v>
      </c>
    </row>
    <row r="104" spans="1:4" ht="15.75" x14ac:dyDescent="0.25">
      <c r="A104" s="89" t="s">
        <v>25</v>
      </c>
      <c r="B104" s="89"/>
      <c r="C104" s="89"/>
      <c r="D104" s="64">
        <f>D102*D103</f>
        <v>0</v>
      </c>
    </row>
    <row r="105" spans="1:4" ht="15.75" thickBot="1" x14ac:dyDescent="0.3"/>
    <row r="106" spans="1:4" s="68" customFormat="1" ht="18.75" customHeight="1" x14ac:dyDescent="0.25">
      <c r="A106" s="67" t="s">
        <v>34</v>
      </c>
      <c r="B106" s="88">
        <f>'1. Instrucciones'!F26</f>
        <v>0</v>
      </c>
      <c r="C106" s="88"/>
      <c r="D106" s="88"/>
    </row>
    <row r="107" spans="1:4" x14ac:dyDescent="0.25">
      <c r="A107" s="63" t="s">
        <v>12</v>
      </c>
      <c r="B107" s="63" t="s">
        <v>10</v>
      </c>
      <c r="C107" s="63" t="s">
        <v>13</v>
      </c>
      <c r="D107" s="63" t="s">
        <v>29</v>
      </c>
    </row>
    <row r="108" spans="1:4" x14ac:dyDescent="0.25">
      <c r="A108" s="57"/>
      <c r="B108" s="57"/>
      <c r="C108" s="58"/>
      <c r="D108" s="50">
        <v>0</v>
      </c>
    </row>
    <row r="109" spans="1:4" x14ac:dyDescent="0.25">
      <c r="A109" s="57"/>
      <c r="B109" s="57"/>
      <c r="C109" s="58"/>
      <c r="D109" s="50">
        <v>0</v>
      </c>
    </row>
    <row r="110" spans="1:4" x14ac:dyDescent="0.25">
      <c r="A110" s="57"/>
      <c r="B110" s="17"/>
      <c r="C110" s="59"/>
      <c r="D110" s="50">
        <v>0</v>
      </c>
    </row>
    <row r="111" spans="1:4" x14ac:dyDescent="0.25">
      <c r="A111" s="57"/>
      <c r="B111" s="17"/>
      <c r="C111" s="59"/>
      <c r="D111" s="50">
        <v>0</v>
      </c>
    </row>
    <row r="112" spans="1:4" x14ac:dyDescent="0.25">
      <c r="A112" s="57"/>
      <c r="B112" s="17"/>
      <c r="C112" s="59"/>
      <c r="D112" s="50">
        <v>0</v>
      </c>
    </row>
    <row r="113" spans="1:4" x14ac:dyDescent="0.25">
      <c r="A113" s="57"/>
      <c r="B113" s="17"/>
      <c r="C113" s="59"/>
      <c r="D113" s="50">
        <v>0</v>
      </c>
    </row>
    <row r="114" spans="1:4" x14ac:dyDescent="0.25">
      <c r="A114" s="57"/>
      <c r="B114" s="17"/>
      <c r="C114" s="59"/>
      <c r="D114" s="50">
        <v>0</v>
      </c>
    </row>
    <row r="115" spans="1:4" x14ac:dyDescent="0.25">
      <c r="A115" s="57"/>
      <c r="B115" s="17"/>
      <c r="C115" s="59"/>
      <c r="D115" s="50">
        <v>0</v>
      </c>
    </row>
    <row r="116" spans="1:4" x14ac:dyDescent="0.25">
      <c r="A116" s="57"/>
      <c r="B116" s="17"/>
      <c r="C116" s="59"/>
      <c r="D116" s="50">
        <v>0</v>
      </c>
    </row>
    <row r="117" spans="1:4" x14ac:dyDescent="0.25">
      <c r="A117" s="57"/>
      <c r="B117" s="17"/>
      <c r="C117" s="59"/>
      <c r="D117" s="50">
        <v>0</v>
      </c>
    </row>
    <row r="118" spans="1:4" x14ac:dyDescent="0.25">
      <c r="A118" s="57"/>
      <c r="B118" s="17"/>
      <c r="C118" s="59"/>
      <c r="D118" s="50">
        <v>0</v>
      </c>
    </row>
    <row r="119" spans="1:4" x14ac:dyDescent="0.25">
      <c r="A119" s="57"/>
      <c r="B119" s="17"/>
      <c r="C119" s="59"/>
      <c r="D119" s="50">
        <v>0</v>
      </c>
    </row>
    <row r="120" spans="1:4" x14ac:dyDescent="0.25">
      <c r="A120" s="57"/>
      <c r="B120" s="17"/>
      <c r="C120" s="59"/>
      <c r="D120" s="50">
        <v>0</v>
      </c>
    </row>
    <row r="121" spans="1:4" x14ac:dyDescent="0.25">
      <c r="A121" s="57"/>
      <c r="B121" s="17"/>
      <c r="C121" s="59"/>
      <c r="D121" s="50">
        <v>0</v>
      </c>
    </row>
    <row r="122" spans="1:4" x14ac:dyDescent="0.25">
      <c r="A122" s="57"/>
      <c r="B122" s="57"/>
      <c r="C122" s="58"/>
      <c r="D122" s="50">
        <v>0</v>
      </c>
    </row>
    <row r="123" spans="1:4" x14ac:dyDescent="0.25">
      <c r="A123" s="57"/>
      <c r="B123" s="17"/>
      <c r="C123" s="59"/>
      <c r="D123" s="50">
        <v>0</v>
      </c>
    </row>
    <row r="124" spans="1:4" x14ac:dyDescent="0.25">
      <c r="A124" s="57"/>
      <c r="B124" s="57"/>
      <c r="C124" s="58"/>
      <c r="D124" s="50">
        <v>0</v>
      </c>
    </row>
    <row r="125" spans="1:4" x14ac:dyDescent="0.25">
      <c r="A125" s="57"/>
      <c r="B125" s="17"/>
      <c r="C125" s="59"/>
      <c r="D125" s="50">
        <v>0</v>
      </c>
    </row>
    <row r="126" spans="1:4" x14ac:dyDescent="0.25">
      <c r="A126" s="57"/>
      <c r="B126" s="57"/>
      <c r="C126" s="58"/>
      <c r="D126" s="50">
        <v>0</v>
      </c>
    </row>
    <row r="127" spans="1:4" x14ac:dyDescent="0.25">
      <c r="A127" s="62"/>
      <c r="B127" s="60"/>
      <c r="C127" s="61"/>
      <c r="D127" s="50">
        <v>0</v>
      </c>
    </row>
    <row r="128" spans="1:4" ht="15.75" x14ac:dyDescent="0.25">
      <c r="A128" s="89" t="s">
        <v>30</v>
      </c>
      <c r="B128" s="89"/>
      <c r="C128" s="89"/>
      <c r="D128" s="64">
        <f>SUM(D108:D127)</f>
        <v>0</v>
      </c>
    </row>
    <row r="129" spans="1:4" ht="15.75" x14ac:dyDescent="0.25">
      <c r="A129" s="89" t="s">
        <v>24</v>
      </c>
      <c r="B129" s="89"/>
      <c r="C129" s="89"/>
      <c r="D129" s="65">
        <f>IF('1. Instrucciones'!G26="Micro-Empresa",0.5,IF('1. Instrucciones'!G26="Pequeña Empresa",0.5,IF('1. Instrucciones'!G26="Mediana Empresa",0.5,IF('1. Instrucciones'!G26="Empresa no PYME",0.15,0))))</f>
        <v>0</v>
      </c>
    </row>
    <row r="130" spans="1:4" ht="15.75" x14ac:dyDescent="0.25">
      <c r="A130" s="89" t="s">
        <v>25</v>
      </c>
      <c r="B130" s="89"/>
      <c r="C130" s="89"/>
      <c r="D130" s="64">
        <f>D128*D129</f>
        <v>0</v>
      </c>
    </row>
    <row r="131" spans="1:4" ht="15.75" thickBot="1" x14ac:dyDescent="0.3"/>
    <row r="132" spans="1:4" s="68" customFormat="1" ht="18.75" customHeight="1" x14ac:dyDescent="0.25">
      <c r="A132" s="67" t="s">
        <v>35</v>
      </c>
      <c r="B132" s="88">
        <f>'1. Instrucciones'!F27</f>
        <v>0</v>
      </c>
      <c r="C132" s="88"/>
      <c r="D132" s="88"/>
    </row>
    <row r="133" spans="1:4" x14ac:dyDescent="0.25">
      <c r="A133" s="63" t="s">
        <v>12</v>
      </c>
      <c r="B133" s="63" t="s">
        <v>10</v>
      </c>
      <c r="C133" s="63" t="s">
        <v>13</v>
      </c>
      <c r="D133" s="63" t="s">
        <v>29</v>
      </c>
    </row>
    <row r="134" spans="1:4" x14ac:dyDescent="0.25">
      <c r="A134" s="57"/>
      <c r="B134" s="57"/>
      <c r="C134" s="58"/>
      <c r="D134" s="50">
        <v>0</v>
      </c>
    </row>
    <row r="135" spans="1:4" x14ac:dyDescent="0.25">
      <c r="A135" s="57"/>
      <c r="B135" s="17"/>
      <c r="C135" s="59"/>
      <c r="D135" s="50">
        <v>0</v>
      </c>
    </row>
    <row r="136" spans="1:4" x14ac:dyDescent="0.25">
      <c r="A136" s="57"/>
      <c r="B136" s="17"/>
      <c r="C136" s="59"/>
      <c r="D136" s="50">
        <v>0</v>
      </c>
    </row>
    <row r="137" spans="1:4" x14ac:dyDescent="0.25">
      <c r="A137" s="57"/>
      <c r="B137" s="17"/>
      <c r="C137" s="59"/>
      <c r="D137" s="50">
        <v>0</v>
      </c>
    </row>
    <row r="138" spans="1:4" x14ac:dyDescent="0.25">
      <c r="A138" s="57"/>
      <c r="B138" s="17"/>
      <c r="C138" s="59"/>
      <c r="D138" s="50">
        <v>0</v>
      </c>
    </row>
    <row r="139" spans="1:4" x14ac:dyDescent="0.25">
      <c r="A139" s="57"/>
      <c r="B139" s="17"/>
      <c r="C139" s="59"/>
      <c r="D139" s="50">
        <v>0</v>
      </c>
    </row>
    <row r="140" spans="1:4" x14ac:dyDescent="0.25">
      <c r="A140" s="57"/>
      <c r="B140" s="17"/>
      <c r="C140" s="59"/>
      <c r="D140" s="50">
        <v>0</v>
      </c>
    </row>
    <row r="141" spans="1:4" x14ac:dyDescent="0.25">
      <c r="A141" s="57"/>
      <c r="B141" s="17"/>
      <c r="C141" s="59"/>
      <c r="D141" s="50">
        <v>0</v>
      </c>
    </row>
    <row r="142" spans="1:4" x14ac:dyDescent="0.25">
      <c r="A142" s="57"/>
      <c r="B142" s="17"/>
      <c r="C142" s="59"/>
      <c r="D142" s="50">
        <v>0</v>
      </c>
    </row>
    <row r="143" spans="1:4" x14ac:dyDescent="0.25">
      <c r="A143" s="57"/>
      <c r="B143" s="17"/>
      <c r="C143" s="59"/>
      <c r="D143" s="50">
        <v>0</v>
      </c>
    </row>
    <row r="144" spans="1:4" x14ac:dyDescent="0.25">
      <c r="A144" s="57"/>
      <c r="B144" s="17"/>
      <c r="C144" s="59"/>
      <c r="D144" s="50">
        <v>0</v>
      </c>
    </row>
    <row r="145" spans="1:4" x14ac:dyDescent="0.25">
      <c r="A145" s="57"/>
      <c r="B145" s="17"/>
      <c r="C145" s="59"/>
      <c r="D145" s="50">
        <v>0</v>
      </c>
    </row>
    <row r="146" spans="1:4" x14ac:dyDescent="0.25">
      <c r="A146" s="57"/>
      <c r="B146" s="17"/>
      <c r="C146" s="59"/>
      <c r="D146" s="50">
        <v>0</v>
      </c>
    </row>
    <row r="147" spans="1:4" x14ac:dyDescent="0.25">
      <c r="A147" s="57"/>
      <c r="B147" s="17"/>
      <c r="C147" s="59"/>
      <c r="D147" s="50">
        <v>0</v>
      </c>
    </row>
    <row r="148" spans="1:4" x14ac:dyDescent="0.25">
      <c r="A148" s="57"/>
      <c r="B148" s="57"/>
      <c r="C148" s="58"/>
      <c r="D148" s="50">
        <v>0</v>
      </c>
    </row>
    <row r="149" spans="1:4" x14ac:dyDescent="0.25">
      <c r="A149" s="57"/>
      <c r="B149" s="17"/>
      <c r="C149" s="59"/>
      <c r="D149" s="50">
        <v>0</v>
      </c>
    </row>
    <row r="150" spans="1:4" x14ac:dyDescent="0.25">
      <c r="A150" s="57"/>
      <c r="B150" s="57"/>
      <c r="C150" s="58"/>
      <c r="D150" s="50">
        <v>0</v>
      </c>
    </row>
    <row r="151" spans="1:4" x14ac:dyDescent="0.25">
      <c r="A151" s="57"/>
      <c r="B151" s="17"/>
      <c r="C151" s="59"/>
      <c r="D151" s="50">
        <v>0</v>
      </c>
    </row>
    <row r="152" spans="1:4" x14ac:dyDescent="0.25">
      <c r="A152" s="57"/>
      <c r="B152" s="57"/>
      <c r="C152" s="58"/>
      <c r="D152" s="50">
        <v>0</v>
      </c>
    </row>
    <row r="153" spans="1:4" x14ac:dyDescent="0.25">
      <c r="A153" s="62"/>
      <c r="B153" s="60"/>
      <c r="C153" s="61"/>
      <c r="D153" s="50">
        <v>0</v>
      </c>
    </row>
    <row r="154" spans="1:4" ht="15.75" x14ac:dyDescent="0.25">
      <c r="A154" s="89" t="s">
        <v>30</v>
      </c>
      <c r="B154" s="89"/>
      <c r="C154" s="89"/>
      <c r="D154" s="64">
        <f>SUM(D134:D153)</f>
        <v>0</v>
      </c>
    </row>
    <row r="155" spans="1:4" ht="15.75" x14ac:dyDescent="0.25">
      <c r="A155" s="89" t="s">
        <v>24</v>
      </c>
      <c r="B155" s="89"/>
      <c r="C155" s="89"/>
      <c r="D155" s="65">
        <f>IF('1. Instrucciones'!G27="Micro-Empresa",0.5,IF('1. Instrucciones'!G27="Pequeña Empresa",0.5,IF('1. Instrucciones'!G27="Mediana Empresa",0.5,IF('1. Instrucciones'!G27="Empresa no PYME",0.15,0))))</f>
        <v>0</v>
      </c>
    </row>
    <row r="156" spans="1:4" ht="15.75" x14ac:dyDescent="0.25">
      <c r="A156" s="89" t="s">
        <v>25</v>
      </c>
      <c r="B156" s="89"/>
      <c r="C156" s="89"/>
      <c r="D156" s="64">
        <f>D154*D155</f>
        <v>0</v>
      </c>
    </row>
  </sheetData>
  <sheetProtection algorithmName="SHA-512" hashValue="0IrEQ/8oyUpGvmi5bklOfW+gUSAONTu03Z5Wsx2B7N6bG3OnGEfGQLyqUH5R2hGjeb2cQfAy0yM1JGCSYfkC3w==" saltValue="nR9eFhc4Kuir4qkX/zzH4w==" spinCount="100000" sheet="1" insertRows="0"/>
  <mergeCells count="24">
    <mergeCell ref="B1:D1"/>
    <mergeCell ref="A23:C23"/>
    <mergeCell ref="A24:C24"/>
    <mergeCell ref="A25:C25"/>
    <mergeCell ref="B28:D28"/>
    <mergeCell ref="A50:C50"/>
    <mergeCell ref="A51:C51"/>
    <mergeCell ref="A52:C52"/>
    <mergeCell ref="B54:D54"/>
    <mergeCell ref="A76:C76"/>
    <mergeCell ref="A77:C77"/>
    <mergeCell ref="A78:C78"/>
    <mergeCell ref="B80:D80"/>
    <mergeCell ref="A102:C102"/>
    <mergeCell ref="A103:C103"/>
    <mergeCell ref="B132:D132"/>
    <mergeCell ref="A154:C154"/>
    <mergeCell ref="A155:C155"/>
    <mergeCell ref="A156:C156"/>
    <mergeCell ref="A104:C104"/>
    <mergeCell ref="B106:D106"/>
    <mergeCell ref="A128:C128"/>
    <mergeCell ref="A129:C129"/>
    <mergeCell ref="A130:C130"/>
  </mergeCells>
  <conditionalFormatting sqref="B1">
    <cfRule type="expression" dxfId="36" priority="52">
      <formula>$B$1&lt;&gt;0</formula>
    </cfRule>
  </conditionalFormatting>
  <conditionalFormatting sqref="B28">
    <cfRule type="expression" dxfId="35" priority="17">
      <formula>$B$1&lt;&gt;0</formula>
    </cfRule>
  </conditionalFormatting>
  <conditionalFormatting sqref="B54">
    <cfRule type="expression" dxfId="34" priority="16">
      <formula>$B$1&lt;&gt;0</formula>
    </cfRule>
  </conditionalFormatting>
  <conditionalFormatting sqref="B80">
    <cfRule type="expression" dxfId="33" priority="15">
      <formula>$B$1&lt;&gt;0</formula>
    </cfRule>
  </conditionalFormatting>
  <conditionalFormatting sqref="B106">
    <cfRule type="expression" dxfId="32" priority="14">
      <formula>$B$1&lt;&gt;0</formula>
    </cfRule>
  </conditionalFormatting>
  <conditionalFormatting sqref="B132">
    <cfRule type="expression" dxfId="31" priority="13">
      <formula>$B$1&lt;&gt;0</formula>
    </cfRule>
  </conditionalFormatting>
  <conditionalFormatting sqref="D25">
    <cfRule type="cellIs" dxfId="30" priority="11" operator="between">
      <formula>0.01</formula>
      <formula>99999.99</formula>
    </cfRule>
    <cfRule type="cellIs" dxfId="29" priority="12" operator="greaterThan">
      <formula>5000000</formula>
    </cfRule>
  </conditionalFormatting>
  <conditionalFormatting sqref="D52">
    <cfRule type="cellIs" dxfId="28" priority="9" operator="between">
      <formula>0.01</formula>
      <formula>99999.99</formula>
    </cfRule>
    <cfRule type="cellIs" dxfId="27" priority="10" operator="greaterThan">
      <formula>5000000</formula>
    </cfRule>
  </conditionalFormatting>
  <conditionalFormatting sqref="D78">
    <cfRule type="cellIs" dxfId="26" priority="7" operator="between">
      <formula>0.01</formula>
      <formula>99999.99</formula>
    </cfRule>
    <cfRule type="cellIs" dxfId="25" priority="8" operator="greaterThan">
      <formula>5000000</formula>
    </cfRule>
  </conditionalFormatting>
  <conditionalFormatting sqref="D104">
    <cfRule type="cellIs" dxfId="24" priority="5" operator="between">
      <formula>0.01</formula>
      <formula>99999.99</formula>
    </cfRule>
    <cfRule type="cellIs" dxfId="23" priority="6" operator="greaterThan">
      <formula>5000000</formula>
    </cfRule>
  </conditionalFormatting>
  <conditionalFormatting sqref="D130">
    <cfRule type="cellIs" dxfId="22" priority="3" operator="between">
      <formula>0.01</formula>
      <formula>99999.99</formula>
    </cfRule>
    <cfRule type="cellIs" dxfId="21" priority="4" operator="greaterThan">
      <formula>5000000</formula>
    </cfRule>
  </conditionalFormatting>
  <conditionalFormatting sqref="D156">
    <cfRule type="cellIs" dxfId="20" priority="1" operator="between">
      <formula>0.01</formula>
      <formula>99999.99</formula>
    </cfRule>
    <cfRule type="cellIs" dxfId="19" priority="2" operator="greaterThan">
      <formula>5000000</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D8A65CD6-B3F8-48D5-8998-4F4C61BE6F19}">
          <x14:formula1>
            <xm:f>'1. Instrucciones'!$B$22:$B$41</xm:f>
          </x14:formula1>
          <xm:sqref>C3:C22 C30:C49 C56:C75 C82:C101 C108:C127 C134:C153</xm:sqref>
        </x14:dataValidation>
        <x14:dataValidation type="list" allowBlank="1" showInputMessage="1" showErrorMessage="1" xr:uid="{3F25F4A8-8AB3-4A5E-8356-57FCBD7B5942}">
          <x14:formula1>
            <xm:f>DATOS!$A$9:$A$17</xm:f>
          </x14:formula1>
          <xm:sqref>B30:B49 B134:B153 B82:B101 B56:B75 B3:B22 B108:B127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8086C-EBF9-40EF-99F9-50F9C83489FE}">
  <sheetPr codeName="Hoja2">
    <pageSetUpPr autoPageBreaks="0"/>
  </sheetPr>
  <dimension ref="A1:AF17"/>
  <sheetViews>
    <sheetView showGridLines="0" zoomScale="90" zoomScaleNormal="90" workbookViewId="0">
      <selection activeCell="A2" sqref="A2:H2"/>
    </sheetView>
  </sheetViews>
  <sheetFormatPr baseColWidth="10" defaultColWidth="11.42578125" defaultRowHeight="15" x14ac:dyDescent="0.25"/>
  <cols>
    <col min="1" max="1" width="62.140625" customWidth="1"/>
    <col min="2" max="2" width="39.28515625" customWidth="1"/>
    <col min="3" max="8" width="20.7109375" style="18" customWidth="1"/>
    <col min="9" max="32" width="18.7109375" customWidth="1"/>
  </cols>
  <sheetData>
    <row r="1" spans="1:32" ht="71.25" customHeight="1" x14ac:dyDescent="0.25"/>
    <row r="2" spans="1:32" ht="54" customHeight="1" x14ac:dyDescent="0.25">
      <c r="A2" s="92" t="s">
        <v>75</v>
      </c>
      <c r="B2" s="92"/>
      <c r="C2" s="92"/>
      <c r="D2" s="92"/>
      <c r="E2" s="92"/>
      <c r="F2" s="92"/>
      <c r="G2" s="92"/>
      <c r="H2" s="92"/>
    </row>
    <row r="3" spans="1:32" ht="18.75" x14ac:dyDescent="0.3">
      <c r="A3" s="15"/>
      <c r="B3" s="15"/>
      <c r="C3" s="19"/>
      <c r="D3" s="19"/>
      <c r="E3" s="19"/>
      <c r="F3" s="19"/>
      <c r="G3" s="19"/>
      <c r="H3" s="19"/>
    </row>
    <row r="4" spans="1:32" ht="45" customHeight="1" x14ac:dyDescent="0.25">
      <c r="A4" s="20" t="s">
        <v>9</v>
      </c>
      <c r="B4" s="90" t="str">
        <f>'1. Instrucciones'!B17</f>
        <v>[TÍTULO]</v>
      </c>
      <c r="C4" s="90"/>
      <c r="D4" s="90"/>
      <c r="E4" s="90"/>
      <c r="F4" s="90"/>
      <c r="G4" s="90"/>
      <c r="H4" s="91"/>
    </row>
    <row r="5" spans="1:32" ht="18.75" x14ac:dyDescent="0.25">
      <c r="A5" s="21" t="s">
        <v>10</v>
      </c>
      <c r="B5" s="22" t="s">
        <v>11</v>
      </c>
      <c r="C5" s="23">
        <f>'1. Instrucciones'!$F$22</f>
        <v>0</v>
      </c>
      <c r="D5" s="23">
        <f>'1. Instrucciones'!$F$23</f>
        <v>0</v>
      </c>
      <c r="E5" s="23">
        <f>'1. Instrucciones'!$F$24</f>
        <v>0</v>
      </c>
      <c r="F5" s="23">
        <f>'1. Instrucciones'!$F$25</f>
        <v>0</v>
      </c>
      <c r="G5" s="23">
        <f>'1. Instrucciones'!$F$26</f>
        <v>0</v>
      </c>
      <c r="H5" s="23">
        <f>'1. Instrucciones'!$F$27</f>
        <v>0</v>
      </c>
      <c r="I5" s="24"/>
      <c r="J5" s="24"/>
      <c r="K5" s="24"/>
      <c r="L5" s="24"/>
      <c r="M5" s="24"/>
      <c r="N5" s="24"/>
      <c r="O5" s="24"/>
      <c r="P5" s="24"/>
      <c r="Q5" s="24"/>
      <c r="R5" s="24">
        <f>'1. Instrucciones'!$B$27</f>
        <v>0</v>
      </c>
      <c r="S5" s="24">
        <f>'1. Instrucciones'!$B$28</f>
        <v>0</v>
      </c>
      <c r="T5" s="24">
        <f>'1. Instrucciones'!$B$29</f>
        <v>0</v>
      </c>
      <c r="U5" s="24">
        <f>'1. Instrucciones'!$B$30</f>
        <v>0</v>
      </c>
      <c r="V5" s="24">
        <f>'1. Instrucciones'!$B$31</f>
        <v>0</v>
      </c>
      <c r="W5" s="24">
        <f>'1. Instrucciones'!$B$32</f>
        <v>0</v>
      </c>
      <c r="X5" s="24">
        <f>'1. Instrucciones'!$B$33</f>
        <v>0</v>
      </c>
      <c r="Y5" s="24">
        <f>'1. Instrucciones'!$B$34</f>
        <v>0</v>
      </c>
      <c r="Z5" s="24">
        <f>'1. Instrucciones'!$B$35</f>
        <v>0</v>
      </c>
      <c r="AA5" s="24">
        <f>'1. Instrucciones'!$B$36</f>
        <v>0</v>
      </c>
      <c r="AB5" s="24">
        <f>'1. Instrucciones'!$B$37</f>
        <v>0</v>
      </c>
      <c r="AC5" s="24">
        <f>'1. Instrucciones'!$B$38</f>
        <v>0</v>
      </c>
      <c r="AD5" s="24">
        <f>'1. Instrucciones'!$B$39</f>
        <v>0</v>
      </c>
      <c r="AE5" s="24">
        <f>'1. Instrucciones'!$B$40</f>
        <v>0</v>
      </c>
      <c r="AF5" s="24">
        <f>'1. Instrucciones'!$B$41</f>
        <v>0</v>
      </c>
    </row>
    <row r="6" spans="1:32" ht="18.75" x14ac:dyDescent="0.25">
      <c r="A6" s="25" t="s">
        <v>37</v>
      </c>
      <c r="B6" s="26">
        <f t="shared" ref="B6:B12" si="0">SUM(C6:H6)</f>
        <v>0</v>
      </c>
      <c r="C6" s="27">
        <f>SUMIF('2. Ppto Desglosado'!B3:B22,"COSTES DE PERSONAL",'2. Ppto Desglosado'!D3:D22)</f>
        <v>0</v>
      </c>
      <c r="D6" s="27">
        <f>SUMIF('2. Ppto Desglosado'!B30:B49,"COSTES DE PERSONAL",'2. Ppto Desglosado'!D30:D49)</f>
        <v>0</v>
      </c>
      <c r="E6" s="27">
        <f>SUMIF('2. Ppto Desglosado'!B56:B75,"COSTES DE PERSONAL",'2. Ppto Desglosado'!D56:D75)</f>
        <v>0</v>
      </c>
      <c r="F6" s="27">
        <f>SUMIF('2. Ppto Desglosado'!B82:B101,"COSTES DE PERSONAL",'2. Ppto Desglosado'!D82:D101)</f>
        <v>0</v>
      </c>
      <c r="G6" s="27">
        <f>SUMIF('2. Ppto Desglosado'!B108:B127,"COSTES DE PERSONAL",'2. Ppto Desglosado'!D108:D127)</f>
        <v>0</v>
      </c>
      <c r="H6" s="27">
        <f>SUMIF('2. Ppto Desglosado'!B134:B153,"COSTES DE PERSONAL",'2. Ppto Desglosado'!D134:D153)</f>
        <v>0</v>
      </c>
      <c r="I6" s="24"/>
      <c r="J6" s="24"/>
      <c r="K6" s="24"/>
      <c r="L6" s="24"/>
      <c r="M6" s="24"/>
      <c r="N6" s="24"/>
      <c r="O6" s="24"/>
      <c r="P6" s="24"/>
      <c r="Q6" s="24"/>
      <c r="R6" s="24"/>
      <c r="S6" s="24"/>
      <c r="T6" s="24"/>
      <c r="U6" s="24"/>
      <c r="V6" s="24"/>
      <c r="W6" s="24"/>
      <c r="X6" s="24"/>
      <c r="Y6" s="24"/>
      <c r="Z6" s="24"/>
      <c r="AA6" s="24"/>
      <c r="AB6" s="24"/>
      <c r="AC6" s="24"/>
      <c r="AD6" s="24"/>
      <c r="AE6" s="24"/>
      <c r="AF6" s="24"/>
    </row>
    <row r="7" spans="1:32" ht="18.75" x14ac:dyDescent="0.25">
      <c r="A7" s="25" t="s">
        <v>42</v>
      </c>
      <c r="B7" s="26">
        <f t="shared" si="0"/>
        <v>0</v>
      </c>
      <c r="C7" s="27">
        <f>SUMIF('2. Ppto Desglosado'!B3:B22,"ASISTENCIA EXTERNA",'2. Ppto Desglosado'!D3:D22)</f>
        <v>0</v>
      </c>
      <c r="D7" s="27">
        <f>SUMIF('2. Ppto Desglosado'!B30:B49,"ASISTENCIA EXTERNA",'2. Ppto Desglosado'!D30:D49)</f>
        <v>0</v>
      </c>
      <c r="E7" s="27">
        <f>SUMIF('2. Ppto Desglosado'!B56:B75,"ASISTENCIA EXTERNA",'2. Ppto Desglosado'!D56:D75)</f>
        <v>0</v>
      </c>
      <c r="F7" s="27">
        <f>SUMIF('2. Ppto Desglosado'!B82:B101,"ASISTENCIA EXTERNA",'2. Ppto Desglosado'!D82:D101)</f>
        <v>0</v>
      </c>
      <c r="G7" s="27">
        <f>SUMIF('2. Ppto Desglosado'!B108:B127,"ASISTENCIA EXTERNA",'2. Ppto Desglosado'!D108:D127)</f>
        <v>0</v>
      </c>
      <c r="H7" s="27">
        <f>SUMIF('2. Ppto Desglosado'!B134:B153,"ASISTENCIA EXTERNA",'2. Ppto Desglosado'!D134:D153)</f>
        <v>0</v>
      </c>
      <c r="I7" s="24"/>
      <c r="J7" s="24"/>
      <c r="K7" s="24"/>
      <c r="L7" s="24"/>
      <c r="M7" s="24"/>
      <c r="N7" s="24"/>
      <c r="O7" s="24"/>
      <c r="P7" s="24"/>
      <c r="Q7" s="24"/>
      <c r="R7" s="24"/>
      <c r="S7" s="24"/>
      <c r="T7" s="24"/>
      <c r="U7" s="24"/>
      <c r="V7" s="24"/>
      <c r="W7" s="24"/>
      <c r="X7" s="24"/>
      <c r="Y7" s="24"/>
      <c r="Z7" s="24"/>
      <c r="AA7" s="24"/>
      <c r="AB7" s="24"/>
      <c r="AC7" s="24"/>
      <c r="AD7" s="24"/>
      <c r="AE7" s="24"/>
      <c r="AF7" s="24"/>
    </row>
    <row r="8" spans="1:32" ht="18.75" x14ac:dyDescent="0.25">
      <c r="A8" s="25" t="s">
        <v>31</v>
      </c>
      <c r="B8" s="26">
        <f t="shared" si="0"/>
        <v>0</v>
      </c>
      <c r="C8" s="27">
        <f>SUMIF('2. Ppto Desglosado'!B3:B22,"SUBCONTRATACIÓN",'2. Ppto Desglosado'!D3:D22)</f>
        <v>0</v>
      </c>
      <c r="D8" s="27">
        <f>SUMIF('2. Ppto Desglosado'!B30:B49,"SUBCONTRATACIÓN",'2. Ppto Desglosado'!D30:D49)</f>
        <v>0</v>
      </c>
      <c r="E8" s="27">
        <f>SUMIF('2. Ppto Desglosado'!B56:B75,"SUBCONTRATACIÓN",'2. Ppto Desglosado'!D56:D75)</f>
        <v>0</v>
      </c>
      <c r="F8" s="27">
        <f>SUMIF('2. Ppto Desglosado'!B82:B101,"SUBCONTRATACIÓN",'2. Ppto Desglosado'!D82:D101)</f>
        <v>0</v>
      </c>
      <c r="G8" s="27">
        <f>SUMIF('2. Ppto Desglosado'!B108:B127,"SUBCONTRATACIÓN",'2. Ppto Desglosado'!D108:D127)</f>
        <v>0</v>
      </c>
      <c r="H8" s="27">
        <f>SUMIF('2. Ppto Desglosado'!B134:B153,"SUBCONTRATACIÓN",'2. Ppto Desglosado'!D134:D153)</f>
        <v>0</v>
      </c>
      <c r="I8" s="24"/>
      <c r="J8" s="24"/>
      <c r="K8" s="24"/>
      <c r="L8" s="24"/>
      <c r="M8" s="24"/>
      <c r="N8" s="24"/>
      <c r="O8" s="24"/>
      <c r="P8" s="24"/>
      <c r="Q8" s="24"/>
      <c r="R8" s="24"/>
      <c r="S8" s="24"/>
      <c r="T8" s="24"/>
      <c r="U8" s="24"/>
      <c r="V8" s="24"/>
      <c r="W8" s="24"/>
      <c r="X8" s="24"/>
      <c r="Y8" s="24"/>
      <c r="Z8" s="24"/>
      <c r="AA8" s="24"/>
      <c r="AB8" s="24"/>
      <c r="AC8" s="24"/>
      <c r="AD8" s="24"/>
      <c r="AE8" s="24"/>
      <c r="AF8" s="24"/>
    </row>
    <row r="9" spans="1:32" ht="18" customHeight="1" x14ac:dyDescent="0.25">
      <c r="A9" s="25" t="s">
        <v>60</v>
      </c>
      <c r="B9" s="26">
        <f t="shared" si="0"/>
        <v>0</v>
      </c>
      <c r="C9" s="27">
        <f>SUMIF('2. Ppto Desglosado'!B3:B22,"COSTES DE INSTRUMENTAL, EQUIPAMIENTOS Y EDIFICIOS",'2. Ppto Desglosado'!D3:D22)</f>
        <v>0</v>
      </c>
      <c r="D9" s="27">
        <f>SUMIF('2. Ppto Desglosado'!B30:B49,"COSTES DE INSTRUMENTAL, EQUIPAMIENTOS Y EDIFICIOS",'2. Ppto Desglosado'!D30:D49)</f>
        <v>0</v>
      </c>
      <c r="E9" s="27">
        <f>SUMIF('2. Ppto Desglosado'!B56:B75,"COSTES DE INSTRUMENTAL, EQUIPAMIENTOS Y EDIFICIOS",'2. Ppto Desglosado'!D56:D75)</f>
        <v>0</v>
      </c>
      <c r="F9" s="27">
        <f>SUMIF('2. Ppto Desglosado'!B82:B101,"COSTES DE INSTRUMENTAL, EQUIPAMIENTOS Y EDIFICIOS",'2. Ppto Desglosado'!D82:D101)</f>
        <v>0</v>
      </c>
      <c r="G9" s="27">
        <f>SUMIF('2. Ppto Desglosado'!B108:B127,"COSTES DE INSTRUMENTAL, EQUIPAMIENTOS Y EDIFICIOS",'2. Ppto Desglosado'!D108:D127)</f>
        <v>0</v>
      </c>
      <c r="H9" s="27">
        <f>SUMIF('2. Ppto Desglosado'!B134:B153,"COSTES DE INSTRUMENTAL, EQUIPAMIENTOS Y EDIFICIOS",'2. Ppto Desglosado'!D134:D153)</f>
        <v>0</v>
      </c>
      <c r="I9" s="24"/>
      <c r="J9" s="24"/>
      <c r="K9" s="24"/>
      <c r="L9" s="24"/>
      <c r="M9" s="24"/>
      <c r="N9" s="24"/>
      <c r="O9" s="24"/>
      <c r="P9" s="24"/>
      <c r="Q9" s="24"/>
      <c r="R9" s="24"/>
      <c r="S9" s="24"/>
      <c r="T9" s="24"/>
      <c r="U9" s="24"/>
      <c r="V9" s="24"/>
      <c r="W9" s="24"/>
      <c r="X9" s="24"/>
      <c r="Y9" s="24"/>
      <c r="Z9" s="24"/>
      <c r="AA9" s="24"/>
      <c r="AB9" s="24"/>
      <c r="AC9" s="24"/>
      <c r="AD9" s="24"/>
      <c r="AE9" s="24"/>
      <c r="AF9" s="24"/>
    </row>
    <row r="10" spans="1:32" ht="28.9" customHeight="1" x14ac:dyDescent="0.25">
      <c r="A10" s="25" t="s">
        <v>38</v>
      </c>
      <c r="B10" s="26">
        <f t="shared" si="0"/>
        <v>0</v>
      </c>
      <c r="C10" s="27">
        <f>SUMIF('2. Ppto Desglosado'!B3:B22,"COSTES DE INVESTIGACIÓN CONTRACTUAL, CONOCIMIENTOS TÉCNICOS Y PATENTES ADQUIRIDAS",'2. Ppto Desglosado'!D3:D22)</f>
        <v>0</v>
      </c>
      <c r="D10" s="27">
        <f>SUMIF('2. Ppto Desglosado'!B30:B49,"COSTES DE INVESTIGACIÓN CONTRACTUAL, CONOCIMIENTOS TÉCNICOS Y PATENTES ADQUIRIDAS",'2. Ppto Desglosado'!D30:D49)</f>
        <v>0</v>
      </c>
      <c r="E10" s="27">
        <f>SUMIF('2. Ppto Desglosado'!B56:B75,"COSTES DE INVESTIGACIÓN CONTRACTUAL, CONOCIMIENTOS TÉCNICOS Y PATENTES ADQUIRIDAS",'2. Ppto Desglosado'!D56:D75)</f>
        <v>0</v>
      </c>
      <c r="F10" s="27">
        <f>SUMIF('2. Ppto Desglosado'!B82:B101,"COSTES DE INVESTIGACIÓN CONTRACTUAL, CONOCIMIENTOS TÉCNICOS Y PATENTES ADQUIRIDAS",'2. Ppto Desglosado'!D82:D101)</f>
        <v>0</v>
      </c>
      <c r="G10" s="27">
        <f>SUMIF('2. Ppto Desglosado'!B108:B127,"COSTES DE INVESTIGACIÓN CONTRACTUAL, CONOCIMIENTOS TÉCNICOS Y PATENTES ADQUIRIDAS",'2. Ppto Desglosado'!D108:D127)</f>
        <v>0</v>
      </c>
      <c r="H10" s="27">
        <f>SUMIF('2. Ppto Desglosado'!B134:B153,"COSTES DE INVESTIGACIÓN CONTRACTUAL, CONOCIMIENTOS TÉCNICOS Y PATENTES ADQUIRIDAS",'2. Ppto Desglosado'!D134:D153)</f>
        <v>0</v>
      </c>
      <c r="I10" s="24"/>
      <c r="J10" s="24"/>
      <c r="K10" s="24"/>
      <c r="L10" s="24"/>
      <c r="M10" s="24"/>
      <c r="N10" s="24"/>
      <c r="O10" s="24"/>
      <c r="P10" s="24"/>
      <c r="Q10" s="24"/>
      <c r="R10" s="24"/>
      <c r="S10" s="24"/>
      <c r="T10" s="24"/>
      <c r="U10" s="24"/>
      <c r="V10" s="24"/>
      <c r="W10" s="24"/>
      <c r="X10" s="24"/>
      <c r="Y10" s="24"/>
      <c r="Z10" s="24"/>
      <c r="AA10" s="24"/>
      <c r="AB10" s="24"/>
      <c r="AC10" s="24"/>
      <c r="AD10" s="24"/>
      <c r="AE10" s="24"/>
      <c r="AF10" s="24"/>
    </row>
    <row r="11" spans="1:32" ht="18.75" x14ac:dyDescent="0.25">
      <c r="A11" s="25" t="s">
        <v>52</v>
      </c>
      <c r="B11" s="26">
        <f t="shared" si="0"/>
        <v>0</v>
      </c>
      <c r="C11" s="27">
        <f>SUMIF('2. Ppto Desglosado'!B3:B22,"GASTOS GENERALES",'2. Ppto Desglosado'!D3:D22)</f>
        <v>0</v>
      </c>
      <c r="D11" s="27">
        <f>SUMIF('2. Ppto Desglosado'!B30:B49,"GASTOS GENERALES",'2. Ppto Desglosado'!D30:D49)</f>
        <v>0</v>
      </c>
      <c r="E11" s="27">
        <f>SUMIF('2. Ppto Desglosado'!B56:B75,"GASTOS GENERALES",'2. Ppto Desglosado'!D56:D75)</f>
        <v>0</v>
      </c>
      <c r="F11" s="27">
        <f>SUMIF('2. Ppto Desglosado'!B82:B101,"GASTOS GENERALES",'2. Ppto Desglosado'!D82:D101)</f>
        <v>0</v>
      </c>
      <c r="G11" s="27">
        <f>SUMIF('2. Ppto Desglosado'!B108:B127,"GASTOS GENERALES",'2. Ppto Desglosado'!D108:D127)</f>
        <v>0</v>
      </c>
      <c r="H11" s="27">
        <f>SUMIF('2. Ppto Desglosado'!B134:B153,"GASTOS GENERALES",'2. Ppto Desglosado'!D134:D153)</f>
        <v>0</v>
      </c>
      <c r="I11" s="24"/>
      <c r="J11" s="24"/>
      <c r="K11" s="24"/>
      <c r="L11" s="24"/>
      <c r="M11" s="24"/>
      <c r="N11" s="24"/>
      <c r="O11" s="24"/>
      <c r="P11" s="24"/>
      <c r="Q11" s="24"/>
      <c r="R11" s="24"/>
      <c r="S11" s="24"/>
      <c r="T11" s="24"/>
      <c r="U11" s="24"/>
      <c r="V11" s="24"/>
      <c r="W11" s="24"/>
      <c r="X11" s="24"/>
      <c r="Y11" s="24"/>
      <c r="Z11" s="24"/>
      <c r="AA11" s="24"/>
      <c r="AB11" s="24"/>
      <c r="AC11" s="24"/>
      <c r="AD11" s="24"/>
      <c r="AE11" s="24"/>
      <c r="AF11" s="24"/>
    </row>
    <row r="12" spans="1:32" ht="18.75" x14ac:dyDescent="0.25">
      <c r="A12" s="25" t="s">
        <v>39</v>
      </c>
      <c r="B12" s="26">
        <f t="shared" si="0"/>
        <v>0</v>
      </c>
      <c r="C12" s="27">
        <f>SUMIF('2. Ppto Desglosado'!B3:B22,"COMUNICACIÓN",'2. Ppto Desglosado'!D3:D22)</f>
        <v>0</v>
      </c>
      <c r="D12" s="27">
        <f>SUMIF('2. Ppto Desglosado'!B30:B49,"COMUNICACIÓN",'2. Ppto Desglosado'!D30:D49)</f>
        <v>0</v>
      </c>
      <c r="E12" s="27">
        <f>SUMIF('2. Ppto Desglosado'!B56:B75,"COMUNICACIÓN",'2. Ppto Desglosado'!D56:D75)</f>
        <v>0</v>
      </c>
      <c r="F12" s="27">
        <f>SUMIF('2. Ppto Desglosado'!B82:B101,"COMUNICACIÓN",'2. Ppto Desglosado'!D82:D101)</f>
        <v>0</v>
      </c>
      <c r="G12" s="27">
        <f>SUMIF('2. Ppto Desglosado'!B108:B127,"COMUNICACIÓN",'2. Ppto Desglosado'!D108:D127)</f>
        <v>0</v>
      </c>
      <c r="H12" s="27">
        <f>SUMIF('2. Ppto Desglosado'!B134:B153,"COMUNICACIÓN",'2. Ppto Desglosado'!D134:D153)</f>
        <v>0</v>
      </c>
      <c r="I12" s="24"/>
      <c r="J12" s="24"/>
      <c r="K12" s="24"/>
      <c r="L12" s="24"/>
      <c r="M12" s="24"/>
      <c r="N12" s="24"/>
      <c r="O12" s="24"/>
      <c r="P12" s="24"/>
      <c r="Q12" s="24"/>
      <c r="R12" s="24"/>
      <c r="S12" s="24"/>
      <c r="T12" s="24"/>
      <c r="U12" s="24"/>
      <c r="V12" s="24"/>
      <c r="W12" s="24"/>
      <c r="X12" s="24"/>
      <c r="Y12" s="24"/>
      <c r="Z12" s="24"/>
      <c r="AA12" s="24"/>
      <c r="AB12" s="24"/>
      <c r="AC12" s="24"/>
      <c r="AD12" s="24"/>
      <c r="AE12" s="24"/>
      <c r="AF12" s="24"/>
    </row>
    <row r="13" spans="1:32" ht="18.75" x14ac:dyDescent="0.25">
      <c r="A13" s="25" t="s">
        <v>40</v>
      </c>
      <c r="B13" s="26">
        <f>SUM(C13:H13)</f>
        <v>0</v>
      </c>
      <c r="C13" s="27">
        <f>SUMIF('2. Ppto Desglosado'!B3:B22,"AUDITORÍA",'2. Ppto Desglosado'!D3:D22)</f>
        <v>0</v>
      </c>
      <c r="D13" s="27">
        <f>SUMIF('2. Ppto Desglosado'!B30:B49,"AUDITORÍA",'2. Ppto Desglosado'!D30:D49)</f>
        <v>0</v>
      </c>
      <c r="E13" s="27">
        <f>SUMIF('2. Ppto Desglosado'!B56:B75,"AUDITORÍA",'2. Ppto Desglosado'!D56:D75)</f>
        <v>0</v>
      </c>
      <c r="F13" s="27">
        <f>SUMIF('2. Ppto Desglosado'!B82:B101,"AUDITORÍA",'2. Ppto Desglosado'!D82:D101)</f>
        <v>0</v>
      </c>
      <c r="G13" s="27">
        <f>SUMIF('2. Ppto Desglosado'!B108:B127,"AUDITORÍA",'2. Ppto Desglosado'!D108:D127)</f>
        <v>0</v>
      </c>
      <c r="H13" s="27">
        <f>SUMIF('2. Ppto Desglosado'!B134:B153,"AUDITORÍA",'2. Ppto Desglosado'!D134:D153)</f>
        <v>0</v>
      </c>
      <c r="J13" s="24"/>
      <c r="K13" s="24"/>
      <c r="L13" s="24"/>
      <c r="M13" s="24"/>
      <c r="N13" s="24"/>
      <c r="O13" s="24"/>
      <c r="P13" s="24"/>
      <c r="Q13" s="24"/>
      <c r="R13" s="24"/>
      <c r="S13" s="24"/>
      <c r="T13" s="24"/>
      <c r="U13" s="24"/>
      <c r="V13" s="24"/>
      <c r="W13" s="24"/>
      <c r="X13" s="24"/>
      <c r="Y13" s="24"/>
      <c r="Z13" s="24"/>
      <c r="AA13" s="24"/>
      <c r="AB13" s="24"/>
      <c r="AC13" s="24"/>
      <c r="AD13" s="24"/>
      <c r="AE13" s="24"/>
      <c r="AF13" s="24"/>
    </row>
    <row r="14" spans="1:32" ht="18.75" x14ac:dyDescent="0.25">
      <c r="A14" s="25" t="s">
        <v>41</v>
      </c>
      <c r="B14" s="26">
        <f t="shared" ref="B14" si="1">SUM(C14:H14)</f>
        <v>0</v>
      </c>
      <c r="C14" s="28">
        <f>SUMIF('2. Ppto Desglosado'!B3:B22,"DOCUMENTACIÓN JUSTIFICATIVA",'2. Ppto Desglosado'!D3:D22)</f>
        <v>0</v>
      </c>
      <c r="D14" s="27">
        <f>SUMIF('2. Ppto Desglosado'!B30:B49,"DOCUMENTACIÓN JUSTIFICATIVA",'2. Ppto Desglosado'!D30:D49)</f>
        <v>0</v>
      </c>
      <c r="E14" s="27">
        <f>SUMIF('2. Ppto Desglosado'!B56:B75,"DOCUMENTACIÓN JUSTIFICATIVA",'2. Ppto Desglosado'!D56:D75)</f>
        <v>0</v>
      </c>
      <c r="F14" s="27">
        <f>SUMIF('2. Ppto Desglosado'!B82:B101,"DOCUMENTACIÓN JUSTIFICATIVA",'2. Ppto Desglosado'!D82:D101)</f>
        <v>0</v>
      </c>
      <c r="G14" s="27">
        <f>SUMIF('2. Ppto Desglosado'!B108:B127,"DOCUMENTACIÓN JUSTIFICATIVA",'2. Ppto Desglosado'!D108:D127)</f>
        <v>0</v>
      </c>
      <c r="H14" s="27">
        <f>SUMIF('2. Ppto Desglosado'!B134:B153,"DOCUMENTACIÓN JUSTIFICATIVA",'2. Ppto Desglosado'!D134:D153)</f>
        <v>0</v>
      </c>
      <c r="I14" s="24"/>
      <c r="J14" s="24"/>
      <c r="K14" s="24"/>
      <c r="L14" s="24"/>
      <c r="M14" s="24"/>
      <c r="N14" s="24"/>
      <c r="O14" s="24"/>
      <c r="P14" s="24"/>
      <c r="Q14" s="24"/>
      <c r="R14" s="24"/>
      <c r="S14" s="24"/>
      <c r="T14" s="24"/>
      <c r="U14" s="24"/>
      <c r="V14" s="24"/>
      <c r="W14" s="24"/>
      <c r="X14" s="24"/>
      <c r="Y14" s="24"/>
      <c r="Z14" s="24"/>
      <c r="AA14" s="24"/>
      <c r="AB14" s="24"/>
      <c r="AC14" s="24"/>
      <c r="AD14" s="24"/>
      <c r="AE14" s="24"/>
      <c r="AF14" s="24"/>
    </row>
    <row r="15" spans="1:32" ht="19.5" thickBot="1" x14ac:dyDescent="0.3">
      <c r="A15" s="29" t="s">
        <v>30</v>
      </c>
      <c r="B15" s="30">
        <f>SUM(C15:H15)</f>
        <v>0</v>
      </c>
      <c r="C15" s="31">
        <f>'2. Ppto Desglosado'!D23</f>
        <v>0</v>
      </c>
      <c r="D15" s="32">
        <f>'2. Ppto Desglosado'!D50</f>
        <v>0</v>
      </c>
      <c r="E15" s="32">
        <f>'2. Ppto Desglosado'!D76</f>
        <v>0</v>
      </c>
      <c r="F15" s="32">
        <f>'2. Ppto Desglosado'!D102</f>
        <v>0</v>
      </c>
      <c r="G15" s="32">
        <f>'2. Ppto Desglosado'!D128</f>
        <v>0</v>
      </c>
      <c r="H15" s="32">
        <f>'2. Ppto Desglosado'!D154</f>
        <v>0</v>
      </c>
      <c r="I15" s="33"/>
      <c r="J15" s="33"/>
      <c r="K15" s="33"/>
      <c r="L15" s="33"/>
      <c r="M15" s="33"/>
      <c r="N15" s="33"/>
      <c r="O15" s="33"/>
      <c r="P15" s="33"/>
      <c r="Q15" s="33"/>
      <c r="R15" s="33"/>
      <c r="S15" s="33"/>
      <c r="T15" s="33"/>
      <c r="U15" s="33"/>
      <c r="V15" s="33"/>
      <c r="W15" s="33"/>
      <c r="X15" s="33"/>
      <c r="Y15" s="33"/>
      <c r="Z15" s="33"/>
      <c r="AA15" s="33"/>
      <c r="AB15" s="33"/>
      <c r="AC15" s="33"/>
      <c r="AD15" s="33"/>
      <c r="AE15" s="33"/>
      <c r="AF15" s="33"/>
    </row>
    <row r="16" spans="1:32" ht="19.5" thickBot="1" x14ac:dyDescent="0.3">
      <c r="A16" s="29" t="s">
        <v>25</v>
      </c>
      <c r="B16" s="30">
        <f>SUM(C16:H16)</f>
        <v>0</v>
      </c>
      <c r="C16" s="31">
        <f>'2. Ppto Desglosado'!D25*D17</f>
        <v>0</v>
      </c>
      <c r="D16" s="32">
        <f>'2. Ppto Desglosado'!D52*D17</f>
        <v>0</v>
      </c>
      <c r="E16" s="32">
        <f>'2. Ppto Desglosado'!D78*D17</f>
        <v>0</v>
      </c>
      <c r="F16" s="32">
        <f>'2. Ppto Desglosado'!D104*D17</f>
        <v>0</v>
      </c>
      <c r="G16" s="32">
        <f>'2. Ppto Desglosado'!D130*D17</f>
        <v>0</v>
      </c>
      <c r="H16" s="32">
        <f>'2. Ppto Desglosado'!D156*D17</f>
        <v>0</v>
      </c>
      <c r="I16" s="33"/>
      <c r="J16" s="33"/>
      <c r="K16" s="33"/>
      <c r="L16" s="33"/>
      <c r="M16" s="33"/>
      <c r="N16" s="33"/>
      <c r="O16" s="33"/>
      <c r="P16" s="33"/>
      <c r="Q16" s="33"/>
      <c r="R16" s="33"/>
      <c r="S16" s="33"/>
      <c r="T16" s="33"/>
      <c r="U16" s="33"/>
      <c r="V16" s="33"/>
      <c r="W16" s="33"/>
      <c r="X16" s="33"/>
      <c r="Y16" s="33"/>
      <c r="Z16" s="33"/>
      <c r="AA16" s="33"/>
      <c r="AB16" s="33"/>
      <c r="AC16" s="33"/>
      <c r="AD16" s="33"/>
      <c r="AE16" s="33"/>
      <c r="AF16" s="33"/>
    </row>
    <row r="17" spans="3:4" x14ac:dyDescent="0.25">
      <c r="C17" s="46">
        <f>'2. Ppto Desglosado'!D25+'2. Ppto Desglosado'!D52+'2. Ppto Desglosado'!D78+'2. Ppto Desglosado'!D104+'2. Ppto Desglosado'!D130+'2. Ppto Desglosado'!D156</f>
        <v>0</v>
      </c>
      <c r="D17" s="46">
        <f>IF(C17&lt;=5000000,1,(5000000/C17))</f>
        <v>1</v>
      </c>
    </row>
  </sheetData>
  <sheetProtection algorithmName="SHA-512" hashValue="lODQNAbLS1XqoJZemSxPA8ttPsv9obsXXl0gXC45jxqgJ2hLZ4UBsHh9ss3sdK0K+zQth7CE+BebrxSenKCMsQ==" saltValue="IwxZbov29UMQ5MRQpfwJ+Q==" spinCount="100000" sheet="1" objects="1" scenarios="1"/>
  <mergeCells count="2">
    <mergeCell ref="B4:H4"/>
    <mergeCell ref="A2:H2"/>
  </mergeCells>
  <phoneticPr fontId="6" type="noConversion"/>
  <conditionalFormatting sqref="B4">
    <cfRule type="expression" dxfId="18" priority="36">
      <formula>B4=0</formula>
    </cfRule>
    <cfRule type="expression" dxfId="17" priority="37" stopIfTrue="1">
      <formula>B$5&lt;&gt;0</formula>
    </cfRule>
  </conditionalFormatting>
  <conditionalFormatting sqref="B8">
    <cfRule type="expression" dxfId="16" priority="5">
      <formula>AND($B$8&gt;60000,($B$8/$B$16)&gt;0.2)</formula>
    </cfRule>
  </conditionalFormatting>
  <conditionalFormatting sqref="B12">
    <cfRule type="expression" dxfId="15" priority="4">
      <formula>OR($B$12&gt;25000,($B$12/$B$16)&gt;0.05)</formula>
    </cfRule>
  </conditionalFormatting>
  <conditionalFormatting sqref="B13">
    <cfRule type="expression" dxfId="14" priority="2">
      <formula>OR($B$13&gt;10000,($B$13/$B$16)&gt;0.05)</formula>
    </cfRule>
  </conditionalFormatting>
  <conditionalFormatting sqref="B14">
    <cfRule type="expression" dxfId="13" priority="3">
      <formula>OR($B$14&gt;25000,($B$14/$B$16)&gt;0.05)</formula>
    </cfRule>
  </conditionalFormatting>
  <conditionalFormatting sqref="C5:H5 R5:AF14">
    <cfRule type="cellIs" dxfId="12" priority="25" operator="notEqual">
      <formula>0</formula>
    </cfRule>
  </conditionalFormatting>
  <conditionalFormatting sqref="C6:H14">
    <cfRule type="expression" dxfId="11" priority="7">
      <formula>C$5&lt;&gt;0</formula>
    </cfRule>
    <cfRule type="expression" dxfId="10" priority="8">
      <formula>C6 = 0</formula>
    </cfRule>
  </conditionalFormatting>
  <conditionalFormatting sqref="C15:H16">
    <cfRule type="expression" dxfId="9" priority="1">
      <formula>C$5&lt;&gt;0</formula>
    </cfRule>
    <cfRule type="expression" dxfId="8" priority="9">
      <formula>C15 = 0</formula>
    </cfRule>
  </conditionalFormatting>
  <conditionalFormatting sqref="R15:AF16">
    <cfRule type="expression" dxfId="7" priority="19">
      <formula>R$5&lt;&gt;0</formula>
    </cfRule>
    <cfRule type="expression" dxfId="6" priority="22">
      <formula>R15 = 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2261C-391A-4EDB-9706-55C4280978C6}">
  <dimension ref="A1:F61"/>
  <sheetViews>
    <sheetView showGridLines="0" workbookViewId="0">
      <selection activeCell="A4" sqref="A4"/>
    </sheetView>
  </sheetViews>
  <sheetFormatPr baseColWidth="10" defaultRowHeight="15" x14ac:dyDescent="0.25"/>
  <cols>
    <col min="1" max="1" width="25.42578125" style="66" customWidth="1"/>
    <col min="2" max="2" width="19" style="66" customWidth="1"/>
    <col min="3" max="3" width="23.140625" style="66" customWidth="1"/>
    <col min="4" max="4" width="23.7109375" style="66" customWidth="1"/>
    <col min="5" max="5" width="39.5703125" style="66" customWidth="1"/>
    <col min="6" max="6" width="30.28515625" style="66" customWidth="1"/>
    <col min="7" max="7" width="28.140625" customWidth="1"/>
  </cols>
  <sheetData>
    <row r="1" spans="1:6" ht="16.5" thickBot="1" x14ac:dyDescent="0.3">
      <c r="A1" s="67" t="s">
        <v>22</v>
      </c>
      <c r="B1" s="88">
        <f>'1. Instrucciones'!F22</f>
        <v>0</v>
      </c>
      <c r="C1" s="88"/>
      <c r="D1" s="88"/>
    </row>
    <row r="2" spans="1:6" ht="20.45" customHeight="1" thickBot="1" x14ac:dyDescent="0.3">
      <c r="A2" s="93" t="s">
        <v>43</v>
      </c>
      <c r="B2" s="94"/>
      <c r="C2" s="94"/>
      <c r="D2" s="94"/>
      <c r="E2" s="94"/>
      <c r="F2" s="95"/>
    </row>
    <row r="3" spans="1:6" x14ac:dyDescent="0.25">
      <c r="A3" s="69" t="s">
        <v>44</v>
      </c>
      <c r="B3" s="69" t="s">
        <v>45</v>
      </c>
      <c r="C3" s="69" t="s">
        <v>46</v>
      </c>
      <c r="D3" s="69" t="s">
        <v>72</v>
      </c>
      <c r="E3" s="69" t="s">
        <v>47</v>
      </c>
      <c r="F3" s="69" t="s">
        <v>50</v>
      </c>
    </row>
    <row r="4" spans="1:6" x14ac:dyDescent="0.25">
      <c r="A4" s="53"/>
      <c r="B4" s="17"/>
      <c r="C4" s="17"/>
      <c r="D4" s="54"/>
      <c r="E4" s="17"/>
      <c r="F4" s="51">
        <v>0</v>
      </c>
    </row>
    <row r="5" spans="1:6" x14ac:dyDescent="0.25">
      <c r="A5" s="17"/>
      <c r="B5" s="17"/>
      <c r="C5" s="17"/>
      <c r="D5" s="54"/>
      <c r="E5" s="17"/>
      <c r="F5" s="51">
        <v>0</v>
      </c>
    </row>
    <row r="6" spans="1:6" x14ac:dyDescent="0.25">
      <c r="A6" s="17"/>
      <c r="B6" s="17"/>
      <c r="C6" s="17"/>
      <c r="D6" s="54"/>
      <c r="E6" s="17"/>
      <c r="F6" s="51">
        <v>0</v>
      </c>
    </row>
    <row r="7" spans="1:6" x14ac:dyDescent="0.25">
      <c r="A7" s="17"/>
      <c r="B7" s="55"/>
      <c r="C7" s="55"/>
      <c r="D7" s="56"/>
      <c r="E7" s="55"/>
      <c r="F7" s="52">
        <v>0</v>
      </c>
    </row>
    <row r="8" spans="1:6" x14ac:dyDescent="0.25">
      <c r="A8" s="17"/>
      <c r="B8" s="55"/>
      <c r="C8" s="55"/>
      <c r="D8" s="56"/>
      <c r="E8" s="55"/>
      <c r="F8" s="52">
        <v>0</v>
      </c>
    </row>
    <row r="9" spans="1:6" x14ac:dyDescent="0.25">
      <c r="A9" s="17"/>
      <c r="B9" s="55"/>
      <c r="C9" s="55"/>
      <c r="D9" s="56"/>
      <c r="E9" s="55"/>
      <c r="F9" s="52">
        <v>0</v>
      </c>
    </row>
    <row r="10" spans="1:6" ht="15.75" thickBot="1" x14ac:dyDescent="0.3"/>
    <row r="11" spans="1:6" ht="16.5" thickBot="1" x14ac:dyDescent="0.3">
      <c r="A11" s="67" t="s">
        <v>23</v>
      </c>
      <c r="B11" s="96">
        <f>'1. Instrucciones'!F23</f>
        <v>0</v>
      </c>
      <c r="C11" s="97"/>
      <c r="D11" s="98"/>
    </row>
    <row r="12" spans="1:6" ht="18.600000000000001" customHeight="1" thickBot="1" x14ac:dyDescent="0.3">
      <c r="A12" s="93" t="s">
        <v>43</v>
      </c>
      <c r="B12" s="94"/>
      <c r="C12" s="94"/>
      <c r="D12" s="94"/>
      <c r="E12" s="94"/>
      <c r="F12" s="95"/>
    </row>
    <row r="13" spans="1:6" x14ac:dyDescent="0.25">
      <c r="A13" s="69" t="s">
        <v>44</v>
      </c>
      <c r="B13" s="69" t="s">
        <v>45</v>
      </c>
      <c r="C13" s="69" t="s">
        <v>46</v>
      </c>
      <c r="D13" s="69" t="s">
        <v>72</v>
      </c>
      <c r="E13" s="69" t="s">
        <v>47</v>
      </c>
      <c r="F13" s="69" t="s">
        <v>50</v>
      </c>
    </row>
    <row r="14" spans="1:6" x14ac:dyDescent="0.25">
      <c r="A14" s="53"/>
      <c r="B14" s="17"/>
      <c r="C14" s="17"/>
      <c r="D14" s="54"/>
      <c r="E14" s="17"/>
      <c r="F14" s="51">
        <v>0</v>
      </c>
    </row>
    <row r="15" spans="1:6" x14ac:dyDescent="0.25">
      <c r="A15" s="17"/>
      <c r="B15" s="17"/>
      <c r="C15" s="17"/>
      <c r="D15" s="54"/>
      <c r="E15" s="17"/>
      <c r="F15" s="51">
        <v>0</v>
      </c>
    </row>
    <row r="16" spans="1:6" x14ac:dyDescent="0.25">
      <c r="A16" s="17"/>
      <c r="B16" s="17"/>
      <c r="C16" s="17"/>
      <c r="D16" s="54"/>
      <c r="E16" s="17"/>
      <c r="F16" s="51">
        <v>0</v>
      </c>
    </row>
    <row r="17" spans="1:6" x14ac:dyDescent="0.25">
      <c r="A17" s="17"/>
      <c r="B17" s="55"/>
      <c r="C17" s="55"/>
      <c r="D17" s="56"/>
      <c r="E17" s="55"/>
      <c r="F17" s="52">
        <v>0</v>
      </c>
    </row>
    <row r="18" spans="1:6" x14ac:dyDescent="0.25">
      <c r="A18" s="17"/>
      <c r="B18" s="55"/>
      <c r="C18" s="55"/>
      <c r="D18" s="56"/>
      <c r="E18" s="55"/>
      <c r="F18" s="52">
        <v>0</v>
      </c>
    </row>
    <row r="19" spans="1:6" x14ac:dyDescent="0.25">
      <c r="A19" s="17"/>
      <c r="B19" s="55"/>
      <c r="C19" s="55"/>
      <c r="D19" s="56"/>
      <c r="E19" s="55"/>
      <c r="F19" s="52">
        <v>0</v>
      </c>
    </row>
    <row r="20" spans="1:6" ht="15.75" thickBot="1" x14ac:dyDescent="0.3"/>
    <row r="21" spans="1:6" ht="16.5" thickBot="1" x14ac:dyDescent="0.3">
      <c r="A21" s="67" t="s">
        <v>32</v>
      </c>
      <c r="B21" s="88">
        <f>'1. Instrucciones'!F24</f>
        <v>0</v>
      </c>
      <c r="C21" s="88"/>
      <c r="D21" s="88"/>
    </row>
    <row r="22" spans="1:6" ht="18.600000000000001" customHeight="1" thickBot="1" x14ac:dyDescent="0.3">
      <c r="A22" s="93" t="s">
        <v>43</v>
      </c>
      <c r="B22" s="94"/>
      <c r="C22" s="94"/>
      <c r="D22" s="94"/>
      <c r="E22" s="94"/>
      <c r="F22" s="94"/>
    </row>
    <row r="23" spans="1:6" x14ac:dyDescent="0.25">
      <c r="A23" s="69" t="s">
        <v>44</v>
      </c>
      <c r="B23" s="69" t="s">
        <v>45</v>
      </c>
      <c r="C23" s="69" t="s">
        <v>46</v>
      </c>
      <c r="D23" s="69" t="s">
        <v>72</v>
      </c>
      <c r="E23" s="69" t="s">
        <v>47</v>
      </c>
      <c r="F23" s="69" t="s">
        <v>50</v>
      </c>
    </row>
    <row r="24" spans="1:6" x14ac:dyDescent="0.25">
      <c r="A24" s="53"/>
      <c r="B24" s="17"/>
      <c r="C24" s="17"/>
      <c r="D24" s="54"/>
      <c r="E24" s="17"/>
      <c r="F24" s="51">
        <v>0</v>
      </c>
    </row>
    <row r="25" spans="1:6" x14ac:dyDescent="0.25">
      <c r="A25" s="17"/>
      <c r="B25" s="17"/>
      <c r="C25" s="17"/>
      <c r="D25" s="54"/>
      <c r="E25" s="17"/>
      <c r="F25" s="51">
        <v>0</v>
      </c>
    </row>
    <row r="26" spans="1:6" x14ac:dyDescent="0.25">
      <c r="A26" s="17"/>
      <c r="B26" s="17"/>
      <c r="C26" s="17"/>
      <c r="D26" s="54"/>
      <c r="E26" s="17"/>
      <c r="F26" s="51">
        <v>0</v>
      </c>
    </row>
    <row r="27" spans="1:6" x14ac:dyDescent="0.25">
      <c r="A27" s="17"/>
      <c r="B27" s="55"/>
      <c r="C27" s="55"/>
      <c r="D27" s="56"/>
      <c r="E27" s="55"/>
      <c r="F27" s="52">
        <v>0</v>
      </c>
    </row>
    <row r="28" spans="1:6" x14ac:dyDescent="0.25">
      <c r="A28" s="17"/>
      <c r="B28" s="55"/>
      <c r="C28" s="55"/>
      <c r="D28" s="56"/>
      <c r="E28" s="55"/>
      <c r="F28" s="52">
        <v>0</v>
      </c>
    </row>
    <row r="29" spans="1:6" x14ac:dyDescent="0.25">
      <c r="A29" s="17"/>
      <c r="B29" s="55"/>
      <c r="C29" s="55"/>
      <c r="D29" s="56"/>
      <c r="E29" s="55"/>
      <c r="F29" s="52">
        <v>0</v>
      </c>
    </row>
    <row r="30" spans="1:6" ht="15.75" thickBot="1" x14ac:dyDescent="0.3"/>
    <row r="31" spans="1:6" ht="16.5" thickBot="1" x14ac:dyDescent="0.3">
      <c r="A31" s="67" t="s">
        <v>33</v>
      </c>
      <c r="B31" s="88">
        <f>'1. Instrucciones'!F25</f>
        <v>0</v>
      </c>
      <c r="C31" s="88"/>
      <c r="D31" s="88"/>
    </row>
    <row r="32" spans="1:6" ht="18.600000000000001" customHeight="1" thickBot="1" x14ac:dyDescent="0.3">
      <c r="A32" s="93" t="s">
        <v>43</v>
      </c>
      <c r="B32" s="94"/>
      <c r="C32" s="94"/>
      <c r="D32" s="94"/>
      <c r="E32" s="94"/>
      <c r="F32" s="95"/>
    </row>
    <row r="33" spans="1:6" x14ac:dyDescent="0.25">
      <c r="A33" s="69" t="s">
        <v>44</v>
      </c>
      <c r="B33" s="69" t="s">
        <v>45</v>
      </c>
      <c r="C33" s="69" t="s">
        <v>46</v>
      </c>
      <c r="D33" s="69" t="s">
        <v>72</v>
      </c>
      <c r="E33" s="69" t="s">
        <v>47</v>
      </c>
      <c r="F33" s="69" t="s">
        <v>50</v>
      </c>
    </row>
    <row r="34" spans="1:6" x14ac:dyDescent="0.25">
      <c r="A34" s="53"/>
      <c r="B34" s="17"/>
      <c r="C34" s="17"/>
      <c r="D34" s="54"/>
      <c r="E34" s="17"/>
      <c r="F34" s="51">
        <v>0</v>
      </c>
    </row>
    <row r="35" spans="1:6" x14ac:dyDescent="0.25">
      <c r="A35" s="17"/>
      <c r="B35" s="17"/>
      <c r="C35" s="17"/>
      <c r="D35" s="54"/>
      <c r="E35" s="17"/>
      <c r="F35" s="51">
        <v>0</v>
      </c>
    </row>
    <row r="36" spans="1:6" x14ac:dyDescent="0.25">
      <c r="A36" s="17"/>
      <c r="B36" s="17"/>
      <c r="C36" s="17"/>
      <c r="D36" s="54"/>
      <c r="E36" s="17"/>
      <c r="F36" s="51">
        <v>0</v>
      </c>
    </row>
    <row r="37" spans="1:6" x14ac:dyDescent="0.25">
      <c r="A37" s="17"/>
      <c r="B37" s="55"/>
      <c r="C37" s="55"/>
      <c r="D37" s="56"/>
      <c r="E37" s="55"/>
      <c r="F37" s="52">
        <v>0</v>
      </c>
    </row>
    <row r="38" spans="1:6" x14ac:dyDescent="0.25">
      <c r="A38" s="17"/>
      <c r="B38" s="55"/>
      <c r="C38" s="55"/>
      <c r="D38" s="56"/>
      <c r="E38" s="55"/>
      <c r="F38" s="52">
        <v>0</v>
      </c>
    </row>
    <row r="39" spans="1:6" x14ac:dyDescent="0.25">
      <c r="A39" s="17"/>
      <c r="B39" s="55"/>
      <c r="C39" s="55"/>
      <c r="D39" s="56"/>
      <c r="E39" s="55"/>
      <c r="F39" s="52">
        <v>0</v>
      </c>
    </row>
    <row r="40" spans="1:6" ht="15.75" thickBot="1" x14ac:dyDescent="0.3"/>
    <row r="41" spans="1:6" ht="16.5" thickBot="1" x14ac:dyDescent="0.3">
      <c r="A41" s="67" t="s">
        <v>34</v>
      </c>
      <c r="B41" s="88">
        <f>'1. Instrucciones'!F26</f>
        <v>0</v>
      </c>
      <c r="C41" s="88"/>
      <c r="D41" s="88"/>
    </row>
    <row r="42" spans="1:6" ht="19.5" customHeight="1" thickBot="1" x14ac:dyDescent="0.3">
      <c r="A42" s="93" t="s">
        <v>43</v>
      </c>
      <c r="B42" s="94"/>
      <c r="C42" s="94"/>
      <c r="D42" s="94"/>
      <c r="E42" s="94"/>
      <c r="F42" s="95"/>
    </row>
    <row r="43" spans="1:6" x14ac:dyDescent="0.25">
      <c r="A43" s="69" t="s">
        <v>44</v>
      </c>
      <c r="B43" s="69" t="s">
        <v>45</v>
      </c>
      <c r="C43" s="69" t="s">
        <v>46</v>
      </c>
      <c r="D43" s="69" t="s">
        <v>72</v>
      </c>
      <c r="E43" s="69" t="s">
        <v>47</v>
      </c>
      <c r="F43" s="69" t="s">
        <v>50</v>
      </c>
    </row>
    <row r="44" spans="1:6" x14ac:dyDescent="0.25">
      <c r="A44" s="53"/>
      <c r="B44" s="17"/>
      <c r="C44" s="17"/>
      <c r="D44" s="54"/>
      <c r="E44" s="17"/>
      <c r="F44" s="51">
        <v>0</v>
      </c>
    </row>
    <row r="45" spans="1:6" x14ac:dyDescent="0.25">
      <c r="A45" s="17"/>
      <c r="B45" s="17"/>
      <c r="C45" s="17"/>
      <c r="D45" s="54"/>
      <c r="E45" s="17"/>
      <c r="F45" s="51">
        <v>0</v>
      </c>
    </row>
    <row r="46" spans="1:6" x14ac:dyDescent="0.25">
      <c r="A46" s="17"/>
      <c r="B46" s="17"/>
      <c r="C46" s="17"/>
      <c r="D46" s="54"/>
      <c r="E46" s="17"/>
      <c r="F46" s="51">
        <v>0</v>
      </c>
    </row>
    <row r="47" spans="1:6" x14ac:dyDescent="0.25">
      <c r="A47" s="17"/>
      <c r="B47" s="55"/>
      <c r="C47" s="55"/>
      <c r="D47" s="56"/>
      <c r="E47" s="55"/>
      <c r="F47" s="52">
        <v>0</v>
      </c>
    </row>
    <row r="48" spans="1:6" x14ac:dyDescent="0.25">
      <c r="A48" s="17"/>
      <c r="B48" s="55"/>
      <c r="C48" s="55"/>
      <c r="D48" s="56"/>
      <c r="E48" s="55"/>
      <c r="F48" s="52">
        <v>0</v>
      </c>
    </row>
    <row r="49" spans="1:6" x14ac:dyDescent="0.25">
      <c r="A49" s="17"/>
      <c r="B49" s="55"/>
      <c r="C49" s="55"/>
      <c r="D49" s="56"/>
      <c r="E49" s="55"/>
      <c r="F49" s="52">
        <v>0</v>
      </c>
    </row>
    <row r="50" spans="1:6" x14ac:dyDescent="0.25">
      <c r="A50" s="17"/>
      <c r="B50" s="55"/>
      <c r="C50" s="55"/>
      <c r="D50" s="56"/>
      <c r="E50" s="55"/>
      <c r="F50" s="52">
        <v>0</v>
      </c>
    </row>
    <row r="51" spans="1:6" ht="15.75" thickBot="1" x14ac:dyDescent="0.3"/>
    <row r="52" spans="1:6" ht="16.5" thickBot="1" x14ac:dyDescent="0.3">
      <c r="A52" s="67" t="s">
        <v>35</v>
      </c>
      <c r="B52" s="88">
        <f>'1. Instrucciones'!F27</f>
        <v>0</v>
      </c>
      <c r="C52" s="88"/>
      <c r="D52" s="88"/>
    </row>
    <row r="53" spans="1:6" ht="19.5" customHeight="1" thickBot="1" x14ac:dyDescent="0.3">
      <c r="A53" s="93" t="s">
        <v>43</v>
      </c>
      <c r="B53" s="94"/>
      <c r="C53" s="94"/>
      <c r="D53" s="94"/>
      <c r="E53" s="94"/>
      <c r="F53" s="95"/>
    </row>
    <row r="54" spans="1:6" x14ac:dyDescent="0.25">
      <c r="A54" s="69" t="s">
        <v>44</v>
      </c>
      <c r="B54" s="69" t="s">
        <v>45</v>
      </c>
      <c r="C54" s="69" t="s">
        <v>46</v>
      </c>
      <c r="D54" s="69" t="s">
        <v>72</v>
      </c>
      <c r="E54" s="69" t="s">
        <v>47</v>
      </c>
      <c r="F54" s="69" t="s">
        <v>50</v>
      </c>
    </row>
    <row r="55" spans="1:6" x14ac:dyDescent="0.25">
      <c r="A55" s="53"/>
      <c r="B55" s="17"/>
      <c r="C55" s="17"/>
      <c r="D55" s="54"/>
      <c r="E55" s="17"/>
      <c r="F55" s="51">
        <v>0</v>
      </c>
    </row>
    <row r="56" spans="1:6" x14ac:dyDescent="0.25">
      <c r="A56" s="17"/>
      <c r="B56" s="17"/>
      <c r="C56" s="17"/>
      <c r="D56" s="54"/>
      <c r="E56" s="17"/>
      <c r="F56" s="51">
        <v>0</v>
      </c>
    </row>
    <row r="57" spans="1:6" x14ac:dyDescent="0.25">
      <c r="A57" s="17"/>
      <c r="B57" s="17"/>
      <c r="C57" s="17"/>
      <c r="D57" s="54"/>
      <c r="E57" s="17"/>
      <c r="F57" s="51">
        <v>0</v>
      </c>
    </row>
    <row r="58" spans="1:6" x14ac:dyDescent="0.25">
      <c r="A58" s="17"/>
      <c r="B58" s="55"/>
      <c r="C58" s="55"/>
      <c r="D58" s="56"/>
      <c r="E58" s="55"/>
      <c r="F58" s="52">
        <v>0</v>
      </c>
    </row>
    <row r="59" spans="1:6" x14ac:dyDescent="0.25">
      <c r="A59" s="17"/>
      <c r="B59" s="55"/>
      <c r="C59" s="55"/>
      <c r="D59" s="56"/>
      <c r="E59" s="55"/>
      <c r="F59" s="52">
        <v>0</v>
      </c>
    </row>
    <row r="60" spans="1:6" x14ac:dyDescent="0.25">
      <c r="A60" s="17"/>
      <c r="B60" s="55"/>
      <c r="C60" s="55"/>
      <c r="D60" s="56"/>
      <c r="E60" s="55"/>
      <c r="F60" s="52">
        <v>0</v>
      </c>
    </row>
    <row r="61" spans="1:6" x14ac:dyDescent="0.25">
      <c r="A61" s="17"/>
      <c r="B61" s="55"/>
      <c r="C61" s="55"/>
      <c r="D61" s="56"/>
      <c r="E61" s="55"/>
      <c r="F61" s="52">
        <v>0</v>
      </c>
    </row>
  </sheetData>
  <sheetProtection algorithmName="SHA-512" hashValue="QQILt9vtEaguswBAaYSKcQs86Gd+Y4gXvwlZW8lkDG3F7nrPfkq2EfDsda1G/+Rlf7nqikSqcmQ32ENFsKtKdQ==" saltValue="NPoLR8RgJhZ3bqeJ+IV+Hw==" spinCount="100000" sheet="1" insertRows="0"/>
  <mergeCells count="12">
    <mergeCell ref="A53:F53"/>
    <mergeCell ref="A22:F22"/>
    <mergeCell ref="B1:D1"/>
    <mergeCell ref="B11:D11"/>
    <mergeCell ref="B21:D21"/>
    <mergeCell ref="A12:F12"/>
    <mergeCell ref="A2:F2"/>
    <mergeCell ref="B31:D31"/>
    <mergeCell ref="B41:D41"/>
    <mergeCell ref="B52:D52"/>
    <mergeCell ref="A32:F32"/>
    <mergeCell ref="A42:F42"/>
  </mergeCells>
  <phoneticPr fontId="6" type="noConversion"/>
  <conditionalFormatting sqref="B1">
    <cfRule type="expression" dxfId="5" priority="6">
      <formula>$B$1&lt;&gt;0</formula>
    </cfRule>
  </conditionalFormatting>
  <conditionalFormatting sqref="B11">
    <cfRule type="expression" dxfId="4" priority="5">
      <formula>$B$1&lt;&gt;0</formula>
    </cfRule>
  </conditionalFormatting>
  <conditionalFormatting sqref="B21">
    <cfRule type="expression" dxfId="3" priority="4">
      <formula>$B$1&lt;&gt;0</formula>
    </cfRule>
  </conditionalFormatting>
  <conditionalFormatting sqref="B31">
    <cfRule type="expression" dxfId="2" priority="3">
      <formula>$B$1&lt;&gt;0</formula>
    </cfRule>
  </conditionalFormatting>
  <conditionalFormatting sqref="B41">
    <cfRule type="expression" dxfId="1" priority="2">
      <formula>$B$1&lt;&gt;0</formula>
    </cfRule>
  </conditionalFormatting>
  <conditionalFormatting sqref="B52">
    <cfRule type="expression" dxfId="0" priority="1">
      <formula>$B$1&lt;&gt;0</formula>
    </cfRule>
  </conditionalFormatting>
  <pageMargins left="0.7" right="0.7" top="0.75" bottom="0.75" header="0.3" footer="0.3"/>
  <tableParts count="6">
    <tablePart r:id="rId1"/>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2">
        <x14:dataValidation type="list" allowBlank="1" showInputMessage="1" showErrorMessage="1" xr:uid="{02AE2DAC-E152-4EDF-895F-62FCD633CC3D}">
          <x14:formula1>
            <xm:f>DATOS!$C$8:$C$9</xm:f>
          </x14:formula1>
          <xm:sqref>B4:B9 B44:B50 B14:B19 B24:B29 B34:B39 B55:B61</xm:sqref>
        </x14:dataValidation>
        <x14:dataValidation type="list" allowBlank="1" showInputMessage="1" showErrorMessage="1" xr:uid="{9BDFD3BB-BAE9-43DC-A9DE-3EF7B6277B7A}">
          <x14:formula1>
            <xm:f>DATOS!$A$20:$A$21</xm:f>
          </x14:formula1>
          <xm:sqref>D4:D9 D44:D50 D14:D19 D24:D29 D34:D39 D55:D61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83F86-18B5-4E70-BA78-A8039D0DEAB3}">
  <sheetPr codeName="Hoja6"/>
  <dimension ref="A2:C21"/>
  <sheetViews>
    <sheetView workbookViewId="0">
      <selection activeCell="A20" sqref="A20:A21"/>
    </sheetView>
  </sheetViews>
  <sheetFormatPr baseColWidth="10" defaultColWidth="11.42578125" defaultRowHeight="15" x14ac:dyDescent="0.25"/>
  <cols>
    <col min="1" max="1" width="87.7109375" customWidth="1"/>
    <col min="3" max="3" width="41.85546875" customWidth="1"/>
  </cols>
  <sheetData>
    <row r="2" spans="1:3" x14ac:dyDescent="0.25">
      <c r="A2" s="3" t="s">
        <v>14</v>
      </c>
      <c r="C2" s="4" t="s">
        <v>8</v>
      </c>
    </row>
    <row r="3" spans="1:3" x14ac:dyDescent="0.25">
      <c r="A3" s="1"/>
      <c r="C3" s="2" t="s">
        <v>15</v>
      </c>
    </row>
    <row r="4" spans="1:3" x14ac:dyDescent="0.25">
      <c r="A4" s="1" t="s">
        <v>16</v>
      </c>
      <c r="C4" s="2" t="s">
        <v>17</v>
      </c>
    </row>
    <row r="5" spans="1:3" x14ac:dyDescent="0.25">
      <c r="A5" s="1" t="s">
        <v>18</v>
      </c>
      <c r="C5" s="2" t="s">
        <v>19</v>
      </c>
    </row>
    <row r="6" spans="1:3" x14ac:dyDescent="0.25">
      <c r="A6" s="1" t="s">
        <v>20</v>
      </c>
      <c r="C6" s="1" t="s">
        <v>21</v>
      </c>
    </row>
    <row r="8" spans="1:3" x14ac:dyDescent="0.25">
      <c r="A8" s="4" t="s">
        <v>36</v>
      </c>
      <c r="C8" t="s">
        <v>48</v>
      </c>
    </row>
    <row r="9" spans="1:3" x14ac:dyDescent="0.25">
      <c r="A9" s="2" t="s">
        <v>58</v>
      </c>
      <c r="C9" t="s">
        <v>49</v>
      </c>
    </row>
    <row r="10" spans="1:3" x14ac:dyDescent="0.25">
      <c r="A10" s="2" t="s">
        <v>57</v>
      </c>
    </row>
    <row r="11" spans="1:3" x14ac:dyDescent="0.25">
      <c r="A11" s="2" t="s">
        <v>31</v>
      </c>
    </row>
    <row r="12" spans="1:3" x14ac:dyDescent="0.25">
      <c r="A12" s="2" t="s">
        <v>60</v>
      </c>
    </row>
    <row r="13" spans="1:3" x14ac:dyDescent="0.25">
      <c r="A13" s="2" t="s">
        <v>38</v>
      </c>
    </row>
    <row r="14" spans="1:3" x14ac:dyDescent="0.25">
      <c r="A14" s="1" t="s">
        <v>52</v>
      </c>
    </row>
    <row r="15" spans="1:3" x14ac:dyDescent="0.25">
      <c r="A15" s="2" t="s">
        <v>39</v>
      </c>
    </row>
    <row r="16" spans="1:3" x14ac:dyDescent="0.25">
      <c r="A16" s="2" t="s">
        <v>40</v>
      </c>
    </row>
    <row r="17" spans="1:1" x14ac:dyDescent="0.25">
      <c r="A17" s="2" t="s">
        <v>41</v>
      </c>
    </row>
    <row r="19" spans="1:1" x14ac:dyDescent="0.25">
      <c r="A19" s="45" t="s">
        <v>69</v>
      </c>
    </row>
    <row r="20" spans="1:1" x14ac:dyDescent="0.25">
      <c r="A20" s="2" t="s">
        <v>70</v>
      </c>
    </row>
    <row r="21" spans="1:1" x14ac:dyDescent="0.25">
      <c r="A21" s="2" t="s">
        <v>71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vt:lpstr>
      <vt:lpstr>1. Instrucciones</vt:lpstr>
      <vt:lpstr>2. Ppto Desglosado</vt:lpstr>
      <vt:lpstr>3. Ppto Total</vt:lpstr>
      <vt:lpstr>4. Coste de Personal</vt:lpstr>
      <vt:lpstr>DATOS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José Vegas Gila</dc:creator>
  <cp:keywords/>
  <dc:description/>
  <cp:lastModifiedBy>Juan José Vegas Gila</cp:lastModifiedBy>
  <cp:revision/>
  <dcterms:created xsi:type="dcterms:W3CDTF">2022-10-11T09:31:38Z</dcterms:created>
  <dcterms:modified xsi:type="dcterms:W3CDTF">2024-06-28T08:18:13Z</dcterms:modified>
  <cp:category/>
  <cp:contentStatus/>
</cp:coreProperties>
</file>