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Z:\AREA DE TRABAJO\PROYECTOS\13_AECIR\09_CONTRATACIONES\2022_PLATAFORMA_OESIA\05_Seguimiento_EC_Plástico\01_FASE I FORMULARIO\Plantillas presupuesto\"/>
    </mc:Choice>
  </mc:AlternateContent>
  <xr:revisionPtr revIDLastSave="0" documentId="13_ncr:1_{2FFD23ED-6C21-4EBC-B8A2-10B37D70E523}" xr6:coauthVersionLast="47" xr6:coauthVersionMax="47" xr10:uidLastSave="{00000000-0000-0000-0000-000000000000}"/>
  <workbookProtection workbookAlgorithmName="SHA-512" workbookHashValue="CnvkYWSa8Of1YTaui7aWzSGEQBiKPXGuTywSX5Su14cTOSgiMm7UE5RtDOkhJFoo8CgZO6G9bvNHKombCY7fKg==" workbookSaltValue="3hfTMGYjWZKidUwiESoR9A==" workbookSpinCount="100000" lockStructure="1"/>
  <bookViews>
    <workbookView xWindow="-120" yWindow="-120" windowWidth="29040" windowHeight="15840" tabRatio="688" xr2:uid="{5D2248CD-E6AC-4C1D-832F-519545CBCC89}"/>
  </bookViews>
  <sheets>
    <sheet name="GENERAL" sheetId="32" r:id="rId1"/>
    <sheet name="1. Instrucciones" sheetId="2" r:id="rId2"/>
    <sheet name="2.1 Ppto Desglosado" sheetId="3" r:id="rId3"/>
    <sheet name="2.2 Ppto Desglosado" sheetId="33" r:id="rId4"/>
    <sheet name="3. Ppto Total" sheetId="1" r:id="rId5"/>
    <sheet name="DATOS" sheetId="31" state="hidden" r:id="rId6"/>
  </sheets>
  <definedNames>
    <definedName name="_xlnm._FilterDatabase" localSheetId="4" hidden="1">'3. Ppto Total'!$AF$5:$AF$9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0" i="33" l="1"/>
  <c r="D133" i="33"/>
  <c r="D106" i="33"/>
  <c r="D79" i="33"/>
  <c r="D52" i="33"/>
  <c r="D24" i="33"/>
  <c r="H140" i="3"/>
  <c r="H141" i="3"/>
  <c r="H142" i="3"/>
  <c r="H143" i="3"/>
  <c r="H144" i="3"/>
  <c r="H145" i="3"/>
  <c r="H146" i="3"/>
  <c r="H147" i="3"/>
  <c r="H148" i="3"/>
  <c r="H149" i="3"/>
  <c r="H150" i="3"/>
  <c r="H151" i="3"/>
  <c r="H152" i="3"/>
  <c r="H153" i="3"/>
  <c r="H154" i="3"/>
  <c r="H155" i="3"/>
  <c r="H156" i="3"/>
  <c r="H157" i="3"/>
  <c r="H158" i="3"/>
  <c r="H139" i="3"/>
  <c r="H113" i="3"/>
  <c r="H114" i="3"/>
  <c r="H115" i="3"/>
  <c r="H116" i="3"/>
  <c r="H117" i="3"/>
  <c r="H118" i="3"/>
  <c r="H119" i="3"/>
  <c r="H120" i="3"/>
  <c r="H121" i="3"/>
  <c r="H122" i="3"/>
  <c r="H123" i="3"/>
  <c r="H124" i="3"/>
  <c r="H125" i="3"/>
  <c r="H126" i="3"/>
  <c r="H127" i="3"/>
  <c r="H128" i="3"/>
  <c r="H129" i="3"/>
  <c r="H130" i="3"/>
  <c r="H131" i="3"/>
  <c r="H112" i="3"/>
  <c r="H86" i="3"/>
  <c r="H87" i="3"/>
  <c r="H88" i="3"/>
  <c r="H89" i="3"/>
  <c r="H90" i="3"/>
  <c r="H91" i="3"/>
  <c r="H92" i="3"/>
  <c r="H93" i="3"/>
  <c r="H94" i="3"/>
  <c r="H95" i="3"/>
  <c r="H96" i="3"/>
  <c r="H97" i="3"/>
  <c r="H98" i="3"/>
  <c r="H99" i="3"/>
  <c r="H100" i="3"/>
  <c r="H101" i="3"/>
  <c r="H102" i="3"/>
  <c r="H103" i="3"/>
  <c r="H104" i="3"/>
  <c r="H85" i="3"/>
  <c r="H59" i="3"/>
  <c r="H60" i="3"/>
  <c r="H61" i="3"/>
  <c r="H62" i="3"/>
  <c r="H63" i="3"/>
  <c r="H64" i="3"/>
  <c r="H65" i="3"/>
  <c r="H66" i="3"/>
  <c r="H67" i="3"/>
  <c r="H68" i="3"/>
  <c r="H69" i="3"/>
  <c r="H70" i="3"/>
  <c r="H71" i="3"/>
  <c r="H72" i="3"/>
  <c r="H73" i="3"/>
  <c r="H74" i="3"/>
  <c r="H75" i="3"/>
  <c r="H76" i="3"/>
  <c r="H77" i="3"/>
  <c r="H58" i="3"/>
  <c r="H32" i="3"/>
  <c r="H33" i="3"/>
  <c r="H34" i="3"/>
  <c r="H35" i="3"/>
  <c r="H36" i="3"/>
  <c r="H37" i="3"/>
  <c r="H38" i="3"/>
  <c r="H39" i="3"/>
  <c r="H40" i="3"/>
  <c r="H41" i="3"/>
  <c r="H42" i="3"/>
  <c r="H43" i="3"/>
  <c r="H44" i="3"/>
  <c r="H45" i="3"/>
  <c r="H46" i="3"/>
  <c r="H47" i="3"/>
  <c r="H48" i="3"/>
  <c r="H49" i="3"/>
  <c r="H50" i="3"/>
  <c r="H31" i="3"/>
  <c r="H4" i="3"/>
  <c r="H5" i="3"/>
  <c r="H6" i="3"/>
  <c r="H7" i="3"/>
  <c r="H8" i="3"/>
  <c r="H9" i="3"/>
  <c r="H10" i="3"/>
  <c r="H11" i="3"/>
  <c r="H12" i="3"/>
  <c r="H13" i="3"/>
  <c r="H14" i="3"/>
  <c r="H15" i="3"/>
  <c r="H16" i="3"/>
  <c r="H17" i="3"/>
  <c r="H18" i="3"/>
  <c r="H19" i="3"/>
  <c r="H20" i="3"/>
  <c r="H21" i="3"/>
  <c r="H22" i="3"/>
  <c r="H24" i="3"/>
  <c r="H3" i="3"/>
  <c r="B1" i="3"/>
  <c r="H23" i="3" l="1"/>
  <c r="H25" i="3"/>
  <c r="C10" i="1"/>
  <c r="H5" i="1"/>
  <c r="G5" i="1"/>
  <c r="F5" i="1"/>
  <c r="B110" i="33"/>
  <c r="B83" i="33"/>
  <c r="B110" i="3"/>
  <c r="B83" i="3"/>
  <c r="H8" i="1" l="1"/>
  <c r="H7" i="1"/>
  <c r="H6" i="1"/>
  <c r="G8" i="1"/>
  <c r="G7" i="1"/>
  <c r="G6" i="1"/>
  <c r="F8" i="1"/>
  <c r="F7" i="1"/>
  <c r="F6" i="1"/>
  <c r="E8" i="1"/>
  <c r="E7" i="1"/>
  <c r="E6" i="1"/>
  <c r="D8" i="1"/>
  <c r="D7" i="1"/>
  <c r="D6" i="1"/>
  <c r="C8" i="1"/>
  <c r="C7" i="1"/>
  <c r="C6" i="1"/>
  <c r="D23" i="33"/>
  <c r="D161" i="33"/>
  <c r="D159" i="33"/>
  <c r="B137" i="33"/>
  <c r="D134" i="33"/>
  <c r="D132" i="33"/>
  <c r="D107" i="33"/>
  <c r="D105" i="33"/>
  <c r="D80" i="33"/>
  <c r="D78" i="33"/>
  <c r="B56" i="33"/>
  <c r="D53" i="33"/>
  <c r="D51" i="33"/>
  <c r="B29" i="33"/>
  <c r="D25" i="33"/>
  <c r="B1" i="33"/>
  <c r="D135" i="33" l="1"/>
  <c r="D108" i="33"/>
  <c r="D162" i="33"/>
  <c r="D81" i="33"/>
  <c r="D54" i="33"/>
  <c r="H159" i="3"/>
  <c r="H132" i="3"/>
  <c r="G10" i="1" s="1"/>
  <c r="H105" i="3"/>
  <c r="H78" i="3"/>
  <c r="E10" i="1" s="1"/>
  <c r="H51" i="3"/>
  <c r="D10" i="1" s="1"/>
  <c r="D26" i="33"/>
  <c r="F10" i="1" l="1"/>
  <c r="H10" i="1"/>
  <c r="C5" i="1"/>
  <c r="H133" i="3"/>
  <c r="H134" i="3" s="1"/>
  <c r="H160" i="3"/>
  <c r="H161" i="3" s="1"/>
  <c r="H106" i="3"/>
  <c r="H107" i="3" s="1"/>
  <c r="H79" i="3"/>
  <c r="H80" i="3" s="1"/>
  <c r="H52" i="3"/>
  <c r="H53" i="3" s="1"/>
  <c r="D23" i="3"/>
  <c r="C9" i="1" s="1"/>
  <c r="B137" i="3"/>
  <c r="D159" i="3"/>
  <c r="H9" i="1" s="1"/>
  <c r="E5" i="1"/>
  <c r="D5" i="1"/>
  <c r="B56" i="3"/>
  <c r="B29" i="3"/>
  <c r="D132" i="3"/>
  <c r="G9" i="1" s="1"/>
  <c r="D105" i="3"/>
  <c r="F9" i="1" s="1"/>
  <c r="D78" i="3"/>
  <c r="E9" i="1" s="1"/>
  <c r="D51" i="3"/>
  <c r="D9" i="1" s="1"/>
  <c r="C12" i="1" l="1"/>
  <c r="D12" i="1" s="1"/>
  <c r="B10" i="1"/>
  <c r="B8" i="1"/>
  <c r="B6" i="1"/>
  <c r="B7" i="1"/>
  <c r="B9" i="1"/>
  <c r="H11" i="1" l="1"/>
  <c r="G11" i="1"/>
  <c r="F11" i="1"/>
  <c r="E11" i="1"/>
  <c r="D11" i="1"/>
  <c r="C11" i="1"/>
  <c r="R5" i="1"/>
  <c r="S5" i="1"/>
  <c r="T5" i="1"/>
  <c r="U5" i="1"/>
  <c r="V5" i="1"/>
  <c r="W5" i="1"/>
  <c r="X5" i="1"/>
  <c r="Y5" i="1"/>
  <c r="Z5" i="1"/>
  <c r="AA5" i="1"/>
  <c r="AB5" i="1"/>
  <c r="AC5" i="1"/>
  <c r="AD5" i="1"/>
  <c r="AE5" i="1"/>
  <c r="AF5" i="1"/>
  <c r="B11" i="1" l="1"/>
  <c r="B4" i="1"/>
</calcChain>
</file>

<file path=xl/sharedStrings.xml><?xml version="1.0" encoding="utf-8"?>
<sst xmlns="http://schemas.openxmlformats.org/spreadsheetml/2006/main" count="218" uniqueCount="76">
  <si>
    <t>PRESUPUESTO sin IVA, IGIC o IPSI</t>
  </si>
  <si>
    <t xml:space="preserve">El siguiente modelo de presupuesto consta de varios formularios, distribuidos en diferentes páginas. </t>
  </si>
  <si>
    <t>TÍTULO DEL PROYECTO</t>
  </si>
  <si>
    <t>ACTIVIDADES</t>
  </si>
  <si>
    <t>ENTIDADES</t>
  </si>
  <si>
    <t>Código</t>
  </si>
  <si>
    <t>Título de la actividad</t>
  </si>
  <si>
    <t>Nombre de la entidad</t>
  </si>
  <si>
    <t>Tamaño de empresa</t>
  </si>
  <si>
    <t>Título del proyecto</t>
  </si>
  <si>
    <t>PARTIDA</t>
  </si>
  <si>
    <t>TOTAL</t>
  </si>
  <si>
    <t>DESCRIPCIÓN GASTO</t>
  </si>
  <si>
    <t>ACTIVIDAD</t>
  </si>
  <si>
    <t>COSTE INVERSIÓN REFERENCIA</t>
  </si>
  <si>
    <t>MÉTODO DE CÁLCULO</t>
  </si>
  <si>
    <t>DESCRIPCIÓN DEL MÉTODO DE CÁLCULO SELECCIONADO</t>
  </si>
  <si>
    <t xml:space="preserve">COSTE DE INVERSIÓN </t>
  </si>
  <si>
    <t>Micro-Empresa</t>
  </si>
  <si>
    <t>Pequeña Empresa</t>
  </si>
  <si>
    <t>Mediana Empresa</t>
  </si>
  <si>
    <t>Empresa no PYME</t>
  </si>
  <si>
    <t>Entidad 1</t>
  </si>
  <si>
    <t>Entidad 2</t>
  </si>
  <si>
    <t xml:space="preserve">% DE AYUDA </t>
  </si>
  <si>
    <t>AYUDA SOLICITADA</t>
  </si>
  <si>
    <t>ASPECTOS GENERALES A TENER EN CUENTA EN LA ELABORACION DEL PRESUPUESTO</t>
  </si>
  <si>
    <t>CRITERIOS DE ELEGIBILIDAD</t>
  </si>
  <si>
    <r>
      <rPr>
        <b/>
        <sz val="11"/>
        <color rgb="FF000000"/>
        <rFont val="Calibri"/>
        <family val="2"/>
      </rPr>
      <t>F.</t>
    </r>
    <r>
      <rPr>
        <sz val="11"/>
        <color rgb="FF000000"/>
        <rFont val="Calibri"/>
        <family val="2"/>
      </rPr>
      <t xml:space="preserve"> Los costes imputables a la actividad ordinaria de la empresa. </t>
    </r>
  </si>
  <si>
    <r>
      <t>G.</t>
    </r>
    <r>
      <rPr>
        <sz val="11"/>
        <color rgb="FF000000"/>
        <rFont val="Calibri"/>
        <family val="2"/>
      </rPr>
      <t xml:space="preserve"> Los gastos de adquisición de vehículos, conforme a la definición de los mismos contenida en el Real Decreto 2822/1998, de 23 de diciembre, por el que se aprueba el Reglamento General de Vehículo. </t>
    </r>
  </si>
  <si>
    <r>
      <t xml:space="preserve">H. </t>
    </r>
    <r>
      <rPr>
        <sz val="11"/>
        <color rgb="FF000000"/>
        <rFont val="Calibri"/>
        <family val="2"/>
      </rPr>
      <t xml:space="preserve">Los gastos corrientes de mantenimiento de oficinas o equipos o papelería. </t>
    </r>
  </si>
  <si>
    <r>
      <t xml:space="preserve">I. </t>
    </r>
    <r>
      <rPr>
        <sz val="11"/>
        <color rgb="FF000000"/>
        <rFont val="Calibri"/>
        <family val="2"/>
      </rPr>
      <t xml:space="preserve">Los gastos de arrendamiento de terrenos.  </t>
    </r>
  </si>
  <si>
    <r>
      <rPr>
        <b/>
        <sz val="11"/>
        <color rgb="FF000000"/>
        <rFont val="Calibri"/>
        <family val="2"/>
      </rPr>
      <t>J.</t>
    </r>
    <r>
      <rPr>
        <sz val="11"/>
        <color rgb="FF000000"/>
        <rFont val="Calibri"/>
        <family val="2"/>
      </rPr>
      <t xml:space="preserve"> Los costes de la actividad que el beneficiario realizaría de todos modos o que compensen el riesgo comercial normal de la actividad económica. </t>
    </r>
  </si>
  <si>
    <r>
      <t>K.</t>
    </r>
    <r>
      <rPr>
        <sz val="11"/>
        <color rgb="FF000000"/>
        <rFont val="Calibri"/>
        <family val="2"/>
      </rPr>
      <t xml:space="preserve"> Los gastos contraídos antes de la fecha de solicitud de la ayuda.  </t>
    </r>
  </si>
  <si>
    <r>
      <rPr>
        <b/>
        <sz val="11"/>
        <color rgb="FF000000"/>
        <rFont val="Calibri"/>
        <family val="2"/>
      </rPr>
      <t>L.</t>
    </r>
    <r>
      <rPr>
        <sz val="11"/>
        <color rgb="FF000000"/>
        <rFont val="Calibri"/>
        <family val="2"/>
      </rPr>
      <t xml:space="preserve"> Los gastos con un coste de adquisición superior al valor del mercado.  </t>
    </r>
  </si>
  <si>
    <r>
      <rPr>
        <b/>
        <sz val="11"/>
        <rFont val="Calibri"/>
        <family val="2"/>
        <scheme val="minor"/>
      </rPr>
      <t>B.</t>
    </r>
    <r>
      <rPr>
        <sz val="11"/>
        <rFont val="Calibri"/>
        <family val="2"/>
        <scheme val="minor"/>
      </rPr>
      <t xml:space="preserve"> Estar a nombre del beneficiario. En el caso de agrupaciones los gastos deberán estar a nombre de la entidad que, siendo parte de la agrupación, ejecute el gasto. </t>
    </r>
  </si>
  <si>
    <t>IMPORTE €</t>
  </si>
  <si>
    <t>TOTAL PRESUPUESTO</t>
  </si>
  <si>
    <t>SUBCONTRATACIÓN</t>
  </si>
  <si>
    <t>MATERIAL INVENTARIABLE</t>
  </si>
  <si>
    <t xml:space="preserve">Asistencia Externa </t>
  </si>
  <si>
    <t>Subcontratación</t>
  </si>
  <si>
    <t>Material Inventariable</t>
  </si>
  <si>
    <t>Entidad 3</t>
  </si>
  <si>
    <t>Entidad 4</t>
  </si>
  <si>
    <t>Entidad 5</t>
  </si>
  <si>
    <t>Entidad 6</t>
  </si>
  <si>
    <t>PARTIDAS</t>
  </si>
  <si>
    <t>ASISTENCIA EXTERNA</t>
  </si>
  <si>
    <r>
      <rPr>
        <b/>
        <sz val="11"/>
        <rFont val="Calibri"/>
        <family val="2"/>
        <scheme val="minor"/>
      </rPr>
      <t>C.</t>
    </r>
    <r>
      <rPr>
        <sz val="11"/>
        <rFont val="Calibri"/>
        <family val="2"/>
        <scheme val="minor"/>
      </rPr>
      <t xml:space="preserve"> Estar debidamente justificados mediante documentos de gasto originales o documento acreditativo del gasto único y diferenciado u otros documentos contables de valor probatorio equivalentes, así como sus correspondientes justificantes de pago tal y como se ha indicado en el presente artículo en cada una de las tipologías de gasto. La acreditación de los gastos también podrá efectuarse de forma electrónica, siempre que se cumplan los requisitos exigidos para su aceptación en el ámbito de la Administración Tributaria. 
</t>
    </r>
  </si>
  <si>
    <t xml:space="preserve">Los formularios están bloqueados y protegidos, de tal forma que solo se podrán cumplimentar los campos habilitados para ello (únicamente celdas con fondo blanco). 
</t>
  </si>
  <si>
    <r>
      <rPr>
        <b/>
        <sz val="12"/>
        <color theme="1"/>
        <rFont val="Calibri"/>
        <family val="2"/>
        <scheme val="minor"/>
      </rPr>
      <t>1.</t>
    </r>
    <r>
      <rPr>
        <sz val="12"/>
        <color theme="1"/>
        <rFont val="Calibri"/>
        <family val="2"/>
        <scheme val="minor"/>
      </rPr>
      <t xml:space="preserve"> En primer lugar, cumplimente las tres tablas que se muestran  en esta misma pestaña "</t>
    </r>
    <r>
      <rPr>
        <b/>
        <sz val="12"/>
        <color theme="1"/>
        <rFont val="Calibri"/>
        <family val="2"/>
        <scheme val="minor"/>
      </rPr>
      <t>Instrucciones</t>
    </r>
    <r>
      <rPr>
        <sz val="12"/>
        <color theme="1"/>
        <rFont val="Calibri"/>
        <family val="2"/>
        <scheme val="minor"/>
      </rPr>
      <t xml:space="preserve">": 
</t>
    </r>
    <r>
      <rPr>
        <b/>
        <sz val="12"/>
        <color theme="1"/>
        <rFont val="Calibri"/>
        <family val="2"/>
        <scheme val="minor"/>
      </rPr>
      <t xml:space="preserve">    1.1</t>
    </r>
    <r>
      <rPr>
        <sz val="12"/>
        <color theme="1"/>
        <rFont val="Calibri"/>
        <family val="2"/>
        <scheme val="minor"/>
      </rPr>
      <t xml:space="preserve"> Agregue el título del proyecto; que deberá coincidir con el indicado en la solicitud a cumplimentar en la plataforma interpública. 
</t>
    </r>
    <r>
      <rPr>
        <b/>
        <sz val="12"/>
        <color theme="1"/>
        <rFont val="Calibri"/>
        <family val="2"/>
        <scheme val="minor"/>
      </rPr>
      <t xml:space="preserve">    1.2</t>
    </r>
    <r>
      <rPr>
        <sz val="12"/>
        <color theme="1"/>
        <rFont val="Calibri"/>
        <family val="2"/>
        <scheme val="minor"/>
      </rPr>
      <t xml:space="preserve"> En la tabla de actividades deberá incluir el nombre de la actividad con el código que ha empleado para nombrarla en la pestaña de actividades en la plataforma interpública. 
</t>
    </r>
    <r>
      <rPr>
        <b/>
        <sz val="12"/>
        <color theme="1"/>
        <rFont val="Calibri"/>
        <family val="2"/>
        <scheme val="minor"/>
      </rPr>
      <t xml:space="preserve">    1.3</t>
    </r>
    <r>
      <rPr>
        <sz val="12"/>
        <color theme="1"/>
        <rFont val="Calibri"/>
        <family val="2"/>
        <scheme val="minor"/>
      </rPr>
      <t xml:space="preserve"> En la tabla entidad se deberá indicar la razón social de la entidad y seleccionar del desplegable el tamaño de la empresa. En el caso de agrupación, se deberá indicar por orden, empezando primero por la entidad que presenta la solvencia técnica, y luego cada una de las entidades que forman parte de la agrupación.</t>
    </r>
  </si>
  <si>
    <r>
      <t>A.</t>
    </r>
    <r>
      <rPr>
        <sz val="11"/>
        <color rgb="FF000000"/>
        <rFont val="Calibri"/>
        <family val="2"/>
      </rPr>
      <t xml:space="preserve"> Los contemplados en los apartados 7 y 8 del artículo 31 de la Ley 38/2003, de 17 de noviembre, incluidos los gastos derivados de la garantía bancaria. </t>
    </r>
    <r>
      <rPr>
        <b/>
        <sz val="11"/>
        <color rgb="FF000000"/>
        <rFont val="Calibri"/>
        <family val="2"/>
      </rPr>
      <t xml:space="preserve">
B. </t>
    </r>
    <r>
      <rPr>
        <sz val="11"/>
        <color rgb="FF000000"/>
        <rFont val="Calibri"/>
        <family val="2"/>
      </rPr>
      <t xml:space="preserve">Los gastos correspondientes a la adquisición y creación de empresas. 
</t>
    </r>
    <r>
      <rPr>
        <b/>
        <sz val="11"/>
        <color rgb="FF000000"/>
        <rFont val="Calibri"/>
        <family val="2"/>
      </rPr>
      <t xml:space="preserve">C. </t>
    </r>
    <r>
      <rPr>
        <sz val="11"/>
        <color rgb="FF000000"/>
        <rFont val="Calibri"/>
        <family val="2"/>
      </rPr>
      <t xml:space="preserve">Los gastos para la adquisición de terrenos u otros activos inmuebles, ni la adquisición y construcción de oficinas. </t>
    </r>
    <r>
      <rPr>
        <b/>
        <sz val="11"/>
        <color rgb="FF000000"/>
        <rFont val="Calibri"/>
        <family val="2"/>
      </rPr>
      <t xml:space="preserve">
D. </t>
    </r>
    <r>
      <rPr>
        <sz val="11"/>
        <color rgb="FF000000"/>
        <rFont val="Calibri"/>
        <family val="2"/>
      </rPr>
      <t xml:space="preserve">Los impuestos indirectos. </t>
    </r>
    <r>
      <rPr>
        <b/>
        <sz val="11"/>
        <color rgb="FF000000"/>
        <rFont val="Calibri"/>
        <family val="2"/>
      </rPr>
      <t xml:space="preserve">
E. </t>
    </r>
    <r>
      <rPr>
        <sz val="11"/>
        <color rgb="FF000000"/>
        <rFont val="Calibri"/>
        <family val="2"/>
      </rPr>
      <t xml:space="preserve">Los gastos para la adquisición de materias primas. </t>
    </r>
  </si>
  <si>
    <t>COSTES ELEGIBLES</t>
  </si>
  <si>
    <t>COSTES NO ELEGIBLES</t>
  </si>
  <si>
    <r>
      <t xml:space="preserve">Para que los gastos en los que incurren el o los Beneficiarios sean elegibles y por tanto puedan ser incluidos en sus informes financieros y financiados con fondos del proyecto, deberán ajustarse a los siguientes criterios: 
</t>
    </r>
    <r>
      <rPr>
        <b/>
        <sz val="11"/>
        <color rgb="FF000000"/>
        <rFont val="Calibri"/>
        <family val="2"/>
      </rPr>
      <t>A.</t>
    </r>
    <r>
      <rPr>
        <sz val="11"/>
        <color rgb="FF000000"/>
        <rFont val="Calibri"/>
        <family val="2"/>
      </rPr>
      <t xml:space="preserve"> Estar de manera indubitada relacionados con la actividad objeto de la ayuda, ser necesarios para su ejecución, estar encuadrado dentro de la categoría 7.c y encontrarse efectivamente pagados con anterioridad</t>
    </r>
  </si>
  <si>
    <t xml:space="preserve">a la finalización del periodo de justificación.  </t>
  </si>
  <si>
    <r>
      <rPr>
        <b/>
        <sz val="12"/>
        <color theme="1"/>
        <rFont val="Calibri"/>
        <family val="2"/>
        <scheme val="minor"/>
      </rPr>
      <t>2.</t>
    </r>
    <r>
      <rPr>
        <sz val="12"/>
        <color theme="1"/>
        <rFont val="Calibri"/>
        <family val="2"/>
        <scheme val="minor"/>
      </rPr>
      <t xml:space="preserve"> Deberá completar la pestaña 2.1 o 2.2 </t>
    </r>
    <r>
      <rPr>
        <b/>
        <sz val="12"/>
        <color theme="1"/>
        <rFont val="Calibri"/>
        <family val="2"/>
        <scheme val="minor"/>
      </rPr>
      <t>"Ppto Desglosado"</t>
    </r>
    <r>
      <rPr>
        <sz val="12"/>
        <color theme="1"/>
        <rFont val="Calibri"/>
        <family val="2"/>
        <scheme val="minor"/>
      </rPr>
      <t xml:space="preserve">, teniendo en cuenta lo siguiente: 
           </t>
    </r>
    <r>
      <rPr>
        <b/>
        <sz val="12"/>
        <color theme="1"/>
        <rFont val="Calibri"/>
        <family val="2"/>
        <scheme val="minor"/>
      </rPr>
      <t>2.1</t>
    </r>
    <r>
      <rPr>
        <sz val="12"/>
        <color theme="1"/>
        <rFont val="Calibri"/>
        <family val="2"/>
        <scheme val="minor"/>
      </rPr>
      <t xml:space="preserve"> Deberá utilizar esta pestaña cuando para cada gasto del presupuesto, el coste de referencia o el coste de inversión separada pueda ser identificado e indicado. 
           </t>
    </r>
    <r>
      <rPr>
        <b/>
        <sz val="12"/>
        <color theme="1"/>
        <rFont val="Calibri"/>
        <family val="2"/>
        <scheme val="minor"/>
      </rPr>
      <t>2.2</t>
    </r>
    <r>
      <rPr>
        <sz val="12"/>
        <color theme="1"/>
        <rFont val="Calibri"/>
        <family val="2"/>
        <scheme val="minor"/>
      </rPr>
      <t xml:space="preserve"> Deberá utilizar esta pestaña cuando el coste de referencia o el coste de inversión separada, se identifica con la totalidad del proyecto y no con cada gasto detallado del presupuesto. </t>
    </r>
  </si>
  <si>
    <t>TOTAL PRESUPUESTO PROYECTO</t>
  </si>
  <si>
    <t>TOTAL PRESUPUESTO SUBVENCIONABLE</t>
  </si>
  <si>
    <t>TOTAL PPTO SUBVENCIONABLE</t>
  </si>
  <si>
    <t>GASTO SUBVENCIONABLE</t>
  </si>
  <si>
    <r>
      <rPr>
        <b/>
        <sz val="12"/>
        <color theme="1"/>
        <rFont val="Calibri"/>
        <family val="2"/>
        <scheme val="minor"/>
      </rPr>
      <t>3</t>
    </r>
    <r>
      <rPr>
        <sz val="12"/>
        <color theme="1"/>
        <rFont val="Calibri"/>
        <family val="2"/>
        <scheme val="minor"/>
      </rPr>
      <t>.En la pestaña "</t>
    </r>
    <r>
      <rPr>
        <b/>
        <sz val="12"/>
        <color theme="1"/>
        <rFont val="Calibri"/>
        <family val="2"/>
        <scheme val="minor"/>
      </rPr>
      <t>Ppto total</t>
    </r>
    <r>
      <rPr>
        <sz val="12"/>
        <color theme="1"/>
        <rFont val="Calibri"/>
        <family val="2"/>
        <scheme val="minor"/>
      </rPr>
      <t xml:space="preserve">" contiene un formulario que se autocompleta con los datos recogidos de la pestaña "Ppto Desglosado", y por tanto, no se puede modificar.
</t>
    </r>
    <r>
      <rPr>
        <b/>
        <sz val="12"/>
        <color theme="1"/>
        <rFont val="Calibri"/>
        <family val="2"/>
        <scheme val="minor"/>
      </rPr>
      <t>4.</t>
    </r>
    <r>
      <rPr>
        <sz val="12"/>
        <color theme="1"/>
        <rFont val="Calibri"/>
        <family val="2"/>
        <scheme val="minor"/>
      </rPr>
      <t xml:space="preserve"> En el caso de subcontrataciones previstas en el momento de solicitud, cuando éstas excedan el 20 por ciento del importe de la subvención y dicho importe sea superior a 60.000 euros, en la pestaña </t>
    </r>
    <r>
      <rPr>
        <b/>
        <sz val="12"/>
        <color theme="1"/>
        <rFont val="Calibri"/>
        <family val="2"/>
        <scheme val="minor"/>
      </rPr>
      <t>"3. Ppto Total"</t>
    </r>
    <r>
      <rPr>
        <sz val="12"/>
        <color theme="1"/>
        <rFont val="Calibri"/>
        <family val="2"/>
        <scheme val="minor"/>
      </rPr>
      <t xml:space="preserve">, </t>
    </r>
    <r>
      <rPr>
        <u/>
        <sz val="12"/>
        <color theme="1"/>
        <rFont val="Calibri"/>
        <family val="2"/>
        <scheme val="minor"/>
      </rPr>
      <t>la celda asociada a la SUBCONTRATACIÓN aparecerá marcada en naranja</t>
    </r>
    <r>
      <rPr>
        <sz val="12"/>
        <color theme="1"/>
        <rFont val="Calibri"/>
        <family val="2"/>
        <scheme val="minor"/>
      </rPr>
      <t>, y deberá adjuntar una memoria justificativa de la necesidad de la subcontratación para la consecución de los objetivos de la actuación objeto de la ayuda, así como el texto del contrato previsto, en la pestaña del formulario "Documentación del proyecto" en el cajetín indicado para ello.</t>
    </r>
  </si>
  <si>
    <t>[TÍTULO]</t>
  </si>
  <si>
    <r>
      <rPr>
        <b/>
        <sz val="12"/>
        <color theme="1"/>
        <rFont val="Calibri"/>
        <family val="2"/>
        <scheme val="minor"/>
      </rPr>
      <t>6.</t>
    </r>
    <r>
      <rPr>
        <sz val="12"/>
        <color theme="1"/>
        <rFont val="Calibri"/>
        <family val="2"/>
        <scheme val="minor"/>
      </rPr>
      <t xml:space="preserve"> Este formulario está preparado para un máximo de 6 entidades agrupadas y un máximo de 20 actividades, en caso de que su proyecto sea ejecutado por una agrupación mayor o que se vayan a desarrollar más de 20 actividades póngase en contacto con la Fundación Biodiversidad a través del correo electrónico de economiacircular@fundacion-biodiversidad.es</t>
    </r>
  </si>
  <si>
    <r>
      <rPr>
        <b/>
        <sz val="12"/>
        <color theme="1"/>
        <rFont val="Calibri"/>
        <family val="2"/>
        <scheme val="minor"/>
      </rPr>
      <t>7.</t>
    </r>
    <r>
      <rPr>
        <sz val="12"/>
        <color theme="1"/>
        <rFont val="Calibri"/>
        <family val="2"/>
        <scheme val="minor"/>
      </rPr>
      <t xml:space="preserve">El único formato permitido para incluir el presupuesto en la plataforma interpública es </t>
    </r>
    <r>
      <rPr>
        <b/>
        <sz val="12"/>
        <color theme="1"/>
        <rFont val="Calibri"/>
        <family val="2"/>
        <scheme val="minor"/>
      </rPr>
      <t>EXCEL</t>
    </r>
    <r>
      <rPr>
        <sz val="12"/>
        <color theme="1"/>
        <rFont val="Calibri"/>
        <family val="2"/>
        <scheme val="minor"/>
      </rPr>
      <t xml:space="preserve">. </t>
    </r>
  </si>
  <si>
    <t>Mantener en funcionamiento las instalaciones y equipos existentes</t>
  </si>
  <si>
    <t>COSTE PROCESO CONVENCIONAL</t>
  </si>
  <si>
    <r>
      <rPr>
        <b/>
        <sz val="12"/>
        <color theme="1"/>
        <rFont val="Calibri"/>
        <family val="2"/>
        <scheme val="minor"/>
      </rPr>
      <t xml:space="preserve">2.2 </t>
    </r>
    <r>
      <rPr>
        <sz val="12"/>
        <color theme="1"/>
        <rFont val="Calibri"/>
        <family val="2"/>
        <scheme val="minor"/>
      </rPr>
      <t xml:space="preserve">En la pestaña </t>
    </r>
    <r>
      <rPr>
        <b/>
        <sz val="12"/>
        <color theme="1"/>
        <rFont val="Calibri"/>
        <family val="2"/>
        <scheme val="minor"/>
      </rPr>
      <t xml:space="preserve">"Ppto Desglosado" </t>
    </r>
    <r>
      <rPr>
        <sz val="12"/>
        <color theme="1"/>
        <rFont val="Calibri"/>
        <family val="2"/>
        <scheme val="minor"/>
      </rPr>
      <t xml:space="preserve">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 xml:space="preserve">  2.2.1</t>
    </r>
    <r>
      <rPr>
        <sz val="12"/>
        <color theme="1"/>
        <rFont val="Calibri"/>
        <family val="2"/>
        <scheme val="minor"/>
      </rPr>
      <t xml:space="preserve"> Describa el coste asociado a la partida presupuestaria. Se recomienda que se indique claramente los gastos que se incluyen en la misma a fin de determinar la elegibilidad del gasto. Para las obras, resulta esencial </t>
    </r>
    <r>
      <rPr>
        <u/>
        <sz val="12"/>
        <color theme="1"/>
        <rFont val="Calibri"/>
        <family val="2"/>
        <scheme val="minor"/>
      </rPr>
      <t>indicar expresamente la cantidad de m2 en la descripción del coste</t>
    </r>
    <r>
      <rPr>
        <sz val="12"/>
        <color theme="1"/>
        <rFont val="Calibri"/>
        <family val="2"/>
        <scheme val="minor"/>
      </rPr>
      <t>.</t>
    </r>
    <r>
      <rPr>
        <u/>
        <sz val="12"/>
        <color theme="1"/>
        <rFont val="Calibri"/>
        <family val="2"/>
        <scheme val="minor"/>
      </rPr>
      <t xml:space="preserve">  </t>
    </r>
    <r>
      <rPr>
        <sz val="12"/>
        <color theme="1"/>
        <rFont val="Calibri"/>
        <family val="2"/>
        <scheme val="minor"/>
      </rPr>
      <t xml:space="preserve">
     </t>
    </r>
    <r>
      <rPr>
        <b/>
        <sz val="12"/>
        <color theme="1"/>
        <rFont val="Calibri"/>
        <family val="2"/>
        <scheme val="minor"/>
      </rPr>
      <t>2.2.2</t>
    </r>
    <r>
      <rPr>
        <sz val="12"/>
        <color theme="1"/>
        <rFont val="Calibri"/>
        <family val="2"/>
        <scheme val="minor"/>
      </rPr>
      <t xml:space="preserve"> Se debe seleccionar del desplegable la partida correspondiente a: "Asistencia Externa"; "Subcontratación"; "Material Inventariable". 
   </t>
    </r>
    <r>
      <rPr>
        <b/>
        <sz val="12"/>
        <color theme="1"/>
        <rFont val="Calibri"/>
        <family val="2"/>
        <scheme val="minor"/>
      </rPr>
      <t xml:space="preserve">  2.2.3</t>
    </r>
    <r>
      <rPr>
        <sz val="12"/>
        <color theme="1"/>
        <rFont val="Calibri"/>
        <family val="2"/>
        <scheme val="minor"/>
      </rPr>
      <t xml:space="preserve"> Seleccionar en el desplegable la actividad a la que se asocia el gasto. Este dato se encuentra recogido de lo detallado en la tabla de actividades de la pestaña "Instrucciones".
    </t>
    </r>
    <r>
      <rPr>
        <b/>
        <sz val="12"/>
        <color theme="1"/>
        <rFont val="Calibri"/>
        <family val="2"/>
        <scheme val="minor"/>
      </rPr>
      <t xml:space="preserve"> 2.2.4</t>
    </r>
    <r>
      <rPr>
        <sz val="12"/>
        <color theme="1"/>
        <rFont val="Calibri"/>
        <family val="2"/>
        <scheme val="minor"/>
      </rPr>
      <t xml:space="preserve"> Indicar en moneda (€) el importe total del gasto de la partida.  
     </t>
    </r>
    <r>
      <rPr>
        <b/>
        <sz val="12"/>
        <color theme="1"/>
        <rFont val="Calibri"/>
        <family val="2"/>
        <scheme val="minor"/>
      </rPr>
      <t xml:space="preserve">2.2.5 </t>
    </r>
    <r>
      <rPr>
        <sz val="12"/>
        <color theme="1"/>
        <rFont val="Calibri"/>
        <family val="2"/>
        <scheme val="minor"/>
      </rPr>
      <t xml:space="preserve">Se podrán considerar los siguientes escenarios alternativos de referencia/hipótesis de contraste, que podrán corresponder a la inversión en su conjunto; seleccionando una de las siguientes opciones en el desplegable de la columna “método de cálculo”: 
     a)   </t>
    </r>
    <r>
      <rPr>
        <b/>
        <sz val="12"/>
        <color theme="1"/>
        <rFont val="Calibri"/>
        <family val="2"/>
        <scheme val="minor"/>
      </rPr>
      <t>Coste de referencia a una inversión equiparable menos respetuosa con el medio ambiente.</t>
    </r>
    <r>
      <rPr>
        <sz val="12"/>
        <color theme="1"/>
        <rFont val="Calibri"/>
        <family val="2"/>
        <scheme val="minor"/>
      </rPr>
      <t xml:space="preserve"> Realizar una inversión menos respetuosa con el medioambiente que se corresponda con la práctica comercial normal del sector o la actividad que se lleva a cabo en la instalación, en cuyo caso el coste subvencionable se determinará como la diferencia entre el coste de la inversión para la que se solicita ayuda y el coste de la inversión menos respetuosa con el medioambiente. 
     b)  </t>
    </r>
    <r>
      <rPr>
        <b/>
        <sz val="12"/>
        <color theme="1"/>
        <rFont val="Calibri"/>
        <family val="2"/>
        <scheme val="minor"/>
      </rPr>
      <t xml:space="preserve"> Coste de la inversión separada que genera una mayor protección medioambiental</t>
    </r>
    <r>
      <rPr>
        <sz val="12"/>
        <color theme="1"/>
        <rFont val="Calibri"/>
        <family val="2"/>
        <scheme val="minor"/>
      </rPr>
      <t xml:space="preserve">. Cuando la inversión para la que se concede la ayuda consista en la colocación de un componente añadido a una instalación ya existente y para la que no exista una inversión de contraste menos respetuosa con el medio ambiente, los costes subvencionables serán el total de los costes de inversión.
     c)   </t>
    </r>
    <r>
      <rPr>
        <b/>
        <sz val="12"/>
        <color theme="1"/>
        <rFont val="Calibri"/>
        <family val="2"/>
        <scheme val="minor"/>
      </rPr>
      <t>Mantener en funcionamiento las instalaciones y equipos existentes</t>
    </r>
    <r>
      <rPr>
        <sz val="12"/>
        <color theme="1"/>
        <rFont val="Calibri"/>
        <family val="2"/>
        <scheme val="minor"/>
      </rPr>
      <t xml:space="preserve">, en cuyo caso el coste subvencionable se determinará como la diferencia entre los costes de la inversión para la que se solicita la ayuda y el valor actual neto de las inversiones en el mantenimiento, reparación y modernización de las instalaciones y equipos existentes, actualizados al momento en que se llevaría a cabo la inversión que recibe la ayuda.
     d)   </t>
    </r>
    <r>
      <rPr>
        <b/>
        <sz val="12"/>
        <color theme="1"/>
        <rFont val="Calibri"/>
        <family val="2"/>
        <scheme val="minor"/>
      </rPr>
      <t xml:space="preserve">Otro escenario alternativo de referencia </t>
    </r>
    <r>
      <rPr>
        <sz val="12"/>
        <color theme="1"/>
        <rFont val="Calibri"/>
        <family val="2"/>
        <scheme val="minor"/>
      </rPr>
      <t xml:space="preserve">que se explicará detalladamente.
 </t>
    </r>
    <r>
      <rPr>
        <b/>
        <sz val="12"/>
        <color theme="1"/>
        <rFont val="Calibri"/>
        <family val="2"/>
        <scheme val="minor"/>
      </rPr>
      <t xml:space="preserve">   2.2.6</t>
    </r>
    <r>
      <rPr>
        <sz val="12"/>
        <color theme="1"/>
        <rFont val="Calibri"/>
        <family val="2"/>
        <scheme val="minor"/>
      </rPr>
      <t xml:space="preserve">  Explique el método utilizado en la columna “descripción del método de cálculo seleccionado”.
   </t>
    </r>
    <r>
      <rPr>
        <b/>
        <sz val="12"/>
        <color theme="1"/>
        <rFont val="Calibri"/>
        <family val="2"/>
        <scheme val="minor"/>
      </rPr>
      <t xml:space="preserve"> 2.2.7</t>
    </r>
    <r>
      <rPr>
        <sz val="12"/>
        <color theme="1"/>
        <rFont val="Calibri"/>
        <family val="2"/>
        <scheme val="minor"/>
      </rPr>
      <t xml:space="preserve"> El porcentaje de ayuda se completa automáticamente, extrayendo los datos del cuadro ENTIDADES-Tamaño de empresa, de la pestaña "Instrucciones". 
    </t>
    </r>
    <r>
      <rPr>
        <b/>
        <sz val="12"/>
        <color theme="1"/>
        <rFont val="Calibri"/>
        <family val="2"/>
        <scheme val="minor"/>
      </rPr>
      <t>2.2.8</t>
    </r>
    <r>
      <rPr>
        <sz val="12"/>
        <color theme="1"/>
        <rFont val="Calibri"/>
        <family val="2"/>
        <scheme val="minor"/>
      </rPr>
      <t xml:space="preserve"> El monto total de ayuda solicitada se calcula automáticamente según el porcentaje de ayuda que corresponde por tamaño de empresa. </t>
    </r>
  </si>
  <si>
    <r>
      <rPr>
        <b/>
        <sz val="12"/>
        <color theme="1"/>
        <rFont val="Calibri"/>
        <family val="2"/>
        <scheme val="minor"/>
      </rPr>
      <t>2.1</t>
    </r>
    <r>
      <rPr>
        <sz val="12"/>
        <color theme="1"/>
        <rFont val="Calibri"/>
        <family val="2"/>
        <scheme val="minor"/>
      </rPr>
      <t xml:space="preserve"> En la pestaña "</t>
    </r>
    <r>
      <rPr>
        <b/>
        <sz val="12"/>
        <color theme="1"/>
        <rFont val="Calibri"/>
        <family val="2"/>
        <scheme val="minor"/>
      </rPr>
      <t>Ppto Desglosado</t>
    </r>
    <r>
      <rPr>
        <sz val="12"/>
        <color theme="1"/>
        <rFont val="Calibri"/>
        <family val="2"/>
        <scheme val="minor"/>
      </rPr>
      <t xml:space="preserve">" 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 xml:space="preserve">     2.1.1</t>
    </r>
    <r>
      <rPr>
        <sz val="12"/>
        <color theme="1"/>
        <rFont val="Calibri"/>
        <family val="2"/>
        <scheme val="minor"/>
      </rPr>
      <t xml:space="preserve"> Describa el coste asociado a la partida presupuestaria. Se recomienda que se indique claramente los gastos que se incluyen en la misma a fin de determinar la elegibilidad del gasto. Para la ejecución de las obras, edificaciones, laboratorios y/o instalaciones, resulta esencial </t>
    </r>
    <r>
      <rPr>
        <u/>
        <sz val="12"/>
        <color theme="1"/>
        <rFont val="Calibri"/>
        <family val="2"/>
        <scheme val="minor"/>
      </rPr>
      <t xml:space="preserve">indicar expresamente la cantidad de m2 en la descripción del coste. </t>
    </r>
    <r>
      <rPr>
        <sz val="12"/>
        <color theme="1"/>
        <rFont val="Calibri"/>
        <family val="2"/>
        <scheme val="minor"/>
      </rPr>
      <t xml:space="preserve"> 
</t>
    </r>
    <r>
      <rPr>
        <b/>
        <sz val="12"/>
        <color theme="1"/>
        <rFont val="Calibri"/>
        <family val="2"/>
        <scheme val="minor"/>
      </rPr>
      <t xml:space="preserve">     2.1.2 </t>
    </r>
    <r>
      <rPr>
        <sz val="12"/>
        <color theme="1"/>
        <rFont val="Calibri"/>
        <family val="2"/>
        <scheme val="minor"/>
      </rPr>
      <t xml:space="preserve">Se debe seleccionar del desplegable la partida correspondiente a: "Asistencia Externa"; "Subcontratación"; "Material Inventariable". 
</t>
    </r>
    <r>
      <rPr>
        <b/>
        <sz val="12"/>
        <color theme="1"/>
        <rFont val="Calibri"/>
        <family val="2"/>
        <scheme val="minor"/>
      </rPr>
      <t xml:space="preserve">     2.1.3</t>
    </r>
    <r>
      <rPr>
        <sz val="12"/>
        <color theme="1"/>
        <rFont val="Calibri"/>
        <family val="2"/>
        <scheme val="minor"/>
      </rPr>
      <t xml:space="preserve"> Seleccionar en el desplegable la actividad a la que se asocia el gasto. Este dato se encuentra recogido de lo detallado en la tabla de actividades de la pestaña "Instrucciones".
</t>
    </r>
    <r>
      <rPr>
        <b/>
        <sz val="12"/>
        <color theme="1"/>
        <rFont val="Calibri"/>
        <family val="2"/>
        <scheme val="minor"/>
      </rPr>
      <t xml:space="preserve">     2.1.4</t>
    </r>
    <r>
      <rPr>
        <sz val="12"/>
        <color theme="1"/>
        <rFont val="Calibri"/>
        <family val="2"/>
        <scheme val="minor"/>
      </rPr>
      <t xml:space="preserve"> Indicar en moneda (€) el importe total del gasto de la partida.  
</t>
    </r>
    <r>
      <rPr>
        <b/>
        <sz val="12"/>
        <color theme="1"/>
        <rFont val="Calibri"/>
        <family val="2"/>
        <scheme val="minor"/>
      </rPr>
      <t xml:space="preserve">     2.1.5</t>
    </r>
    <r>
      <rPr>
        <sz val="12"/>
        <color theme="1"/>
        <rFont val="Calibri"/>
        <family val="2"/>
        <scheme val="minor"/>
      </rPr>
      <t xml:space="preserve"> Se podrán considerar los siguientes escenarios alternativos de referencia/hipótesis de contraste, que podrán corresponder a cada concepto de gasto; seleccionando una de las siguientes opciones en el desplegable de la columna “método de cálculo”: 
     a)   </t>
    </r>
    <r>
      <rPr>
        <b/>
        <sz val="12"/>
        <color theme="1"/>
        <rFont val="Calibri"/>
        <family val="2"/>
        <scheme val="minor"/>
      </rPr>
      <t xml:space="preserve">Coste de referencia a una inversión equiparable menos respetuosa con el medio ambiente. </t>
    </r>
    <r>
      <rPr>
        <sz val="12"/>
        <color theme="1"/>
        <rFont val="Calibri"/>
        <family val="2"/>
        <scheme val="minor"/>
      </rPr>
      <t xml:space="preserve">Realizar una inversión menos respetuosa con el medioambiente que se corresponda con la práctica comercial normal del sector o la actividad que se lleva a cabo en la instalación, en cuyo caso el coste subvencionable se determinará como la diferencia entre el coste de la inversión para la que se solicita ayuda y el coste de la inversión menos respetuosa con el medioambiente. 
     b)   </t>
    </r>
    <r>
      <rPr>
        <b/>
        <sz val="12"/>
        <color theme="1"/>
        <rFont val="Calibri"/>
        <family val="2"/>
        <scheme val="minor"/>
      </rPr>
      <t>Coste de la inversión separada que genera una mayor protección medioambiental</t>
    </r>
    <r>
      <rPr>
        <sz val="12"/>
        <color theme="1"/>
        <rFont val="Calibri"/>
        <family val="2"/>
        <scheme val="minor"/>
      </rPr>
      <t xml:space="preserve">. Cuando la inversión para la que se concede la ayuda consista en la colocación de un componente añadido a una instalación ya existente y para la que no exista una inversión de contraste menos respetuosa con el medio ambiente, los costes subvencionables serán el total de los costes de inversión.
     c)   </t>
    </r>
    <r>
      <rPr>
        <b/>
        <sz val="12"/>
        <color theme="1"/>
        <rFont val="Calibri"/>
        <family val="2"/>
        <scheme val="minor"/>
      </rPr>
      <t>Mantener en funcionamiento las instalaciones y equipos existentes,</t>
    </r>
    <r>
      <rPr>
        <sz val="12"/>
        <color theme="1"/>
        <rFont val="Calibri"/>
        <family val="2"/>
        <scheme val="minor"/>
      </rPr>
      <t xml:space="preserve"> en cuyo caso el coste subvencionable se determinará como la diferencia entre los costes de la inversión para la que se solicita la ayuda y el valor actual neto de las inversiones en el mantenimiento, reparación y modernización de las instalaciones y equipos existentes, actualizados al momento en que se llevaría a cabo la inversión que recibe la ayuda.
     d)   </t>
    </r>
    <r>
      <rPr>
        <b/>
        <sz val="12"/>
        <color theme="1"/>
        <rFont val="Calibri"/>
        <family val="2"/>
        <scheme val="minor"/>
      </rPr>
      <t xml:space="preserve">Otro escenario alternativo de referencia </t>
    </r>
    <r>
      <rPr>
        <sz val="12"/>
        <color theme="1"/>
        <rFont val="Calibri"/>
        <family val="2"/>
        <scheme val="minor"/>
      </rPr>
      <t xml:space="preserve">que se explicará detalladamente.
</t>
    </r>
    <r>
      <rPr>
        <b/>
        <sz val="12"/>
        <color theme="1"/>
        <rFont val="Calibri"/>
        <family val="2"/>
        <scheme val="minor"/>
      </rPr>
      <t xml:space="preserve">    2.1.6</t>
    </r>
    <r>
      <rPr>
        <sz val="12"/>
        <color theme="1"/>
        <rFont val="Calibri"/>
        <family val="2"/>
        <scheme val="minor"/>
      </rPr>
      <t xml:space="preserve"> Para cada coste de inversión explique el método utilizado en la columna “descripción del método de cálculo seleccionado”.
</t>
    </r>
    <r>
      <rPr>
        <b/>
        <sz val="12"/>
        <color theme="1"/>
        <rFont val="Calibri"/>
        <family val="2"/>
        <scheme val="minor"/>
      </rPr>
      <t xml:space="preserve">    2.1.7</t>
    </r>
    <r>
      <rPr>
        <sz val="12"/>
        <color theme="1"/>
        <rFont val="Calibri"/>
        <family val="2"/>
        <scheme val="minor"/>
      </rPr>
      <t xml:space="preserve"> El porcentaje de ayuda se completa automáticamente, extrayendo los datos del cuadro ENTIDADES-Tamaño de empresa, de la pestaña "Instrucciones". 
</t>
    </r>
    <r>
      <rPr>
        <b/>
        <sz val="12"/>
        <color theme="1"/>
        <rFont val="Calibri"/>
        <family val="2"/>
        <scheme val="minor"/>
      </rPr>
      <t xml:space="preserve">    2.1.8</t>
    </r>
    <r>
      <rPr>
        <sz val="12"/>
        <color theme="1"/>
        <rFont val="Calibri"/>
        <family val="2"/>
        <scheme val="minor"/>
      </rPr>
      <t xml:space="preserve"> El monto total de ayuda solicitada se calcula automáticamente según el porcentaje de ayuda que corresponde por tamaño de empresa. 
</t>
    </r>
  </si>
  <si>
    <t>Coste de la inversión separada que genera una mayor protección medioambiental</t>
  </si>
  <si>
    <t>Coste de referencia a una inversión equiparable menos respetuosa con el medio ambiente</t>
  </si>
  <si>
    <t>Otro escenario alternativo de referencia</t>
  </si>
  <si>
    <r>
      <rPr>
        <b/>
        <sz val="12"/>
        <color theme="1"/>
        <rFont val="Calibri"/>
        <family val="2"/>
        <scheme val="minor"/>
      </rPr>
      <t>5.</t>
    </r>
    <r>
      <rPr>
        <sz val="12"/>
        <color theme="1"/>
        <rFont val="Calibri"/>
        <family val="2"/>
        <scheme val="minor"/>
      </rPr>
      <t xml:space="preserve"> En proyectos donde el importe de la ayuda supere los 10 millones de €, en la pestaña "3. Ppto Total", la ayuda solicitada se ajustará a esos límites. En caso de agrupación, se realizará el ajuste de manera proporcional entre las distintas entidades hasta el máximo de la ayuda.</t>
    </r>
  </si>
  <si>
    <t>CONVOCATORIA DE AYUDAS PARA EL IMPULSO DE LA ECONOMÍA CIRCULAR EN EL SECTOR DEL PLÁSTICO 2024</t>
  </si>
  <si>
    <r>
      <t xml:space="preserve">Serán costes subvencionables los </t>
    </r>
    <r>
      <rPr>
        <b/>
        <sz val="11"/>
        <rFont val="Calibri"/>
        <family val="2"/>
      </rPr>
      <t>costes de inversión</t>
    </r>
    <r>
      <rPr>
        <sz val="11"/>
        <rFont val="Calibri"/>
        <family val="2"/>
      </rPr>
      <t xml:space="preserve"> </t>
    </r>
    <r>
      <rPr>
        <b/>
        <sz val="11"/>
        <rFont val="Calibri"/>
        <family val="2"/>
      </rPr>
      <t>adicionales</t>
    </r>
    <r>
      <rPr>
        <sz val="11"/>
        <rFont val="Calibri"/>
        <family val="2"/>
      </rPr>
      <t xml:space="preserve"> necesarios para ir más allá de las normas de la Unión aplicables o para incrementar el nivel de protección medioambiental en ausencia de normas de la Unión.
Los costes de ejecución de las obras, edificaciones, laboratorios y/o instalaciones serán subvencionables hasta un </t>
    </r>
    <r>
      <rPr>
        <b/>
        <sz val="11"/>
        <rFont val="Calibri"/>
        <family val="2"/>
      </rPr>
      <t>máximo de 600 €/m2</t>
    </r>
    <r>
      <rPr>
        <sz val="11"/>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</si>
</sst>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35" x14ac:knownFonts="1">
    <font>
      <sz val="11"/>
      <color theme="1"/>
      <name val="Calibri"/>
      <family val="2"/>
      <scheme val="minor"/>
    </font>
    <font>
      <b/>
      <sz val="12"/>
      <name val="Calibri"/>
      <family val="2"/>
    </font>
    <font>
      <b/>
      <sz val="11"/>
      <name val="Calibri"/>
      <family val="2"/>
    </font>
    <font>
      <b/>
      <sz val="20"/>
      <name val="Calibri"/>
      <family val="2"/>
      <scheme val="minor"/>
    </font>
    <font>
      <b/>
      <sz val="11"/>
      <name val="Calibri"/>
      <family val="2"/>
      <scheme val="minor"/>
    </font>
    <font>
      <b/>
      <sz val="11"/>
      <color theme="0"/>
      <name val="Calibri"/>
      <family val="2"/>
      <scheme val="minor"/>
    </font>
    <font>
      <sz val="8"/>
      <name val="Calibri"/>
      <family val="2"/>
      <scheme val="minor"/>
    </font>
    <font>
      <i/>
      <sz val="10"/>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14"/>
      <color theme="1"/>
      <name val="Calibri"/>
      <family val="2"/>
      <scheme val="minor"/>
    </font>
    <font>
      <sz val="11"/>
      <color rgb="FF000000"/>
      <name val="Calibri"/>
      <family val="2"/>
      <scheme val="minor"/>
    </font>
    <font>
      <sz val="11"/>
      <name val="Calibri"/>
      <family val="2"/>
      <scheme val="minor"/>
    </font>
    <font>
      <sz val="11"/>
      <color rgb="FF000000"/>
      <name val="Calibri"/>
      <family val="2"/>
    </font>
    <font>
      <b/>
      <sz val="11"/>
      <color rgb="FF000000"/>
      <name val="Calibri"/>
      <family val="2"/>
    </font>
    <font>
      <sz val="11"/>
      <name val="Calibri"/>
      <family val="2"/>
    </font>
    <font>
      <sz val="10"/>
      <name val="Arial"/>
      <family val="2"/>
    </font>
    <font>
      <b/>
      <sz val="10"/>
      <color theme="1"/>
      <name val="Arial"/>
      <family val="2"/>
    </font>
    <font>
      <sz val="11"/>
      <color theme="1"/>
      <name val="Calibri"/>
      <family val="2"/>
      <scheme val="minor"/>
    </font>
    <font>
      <b/>
      <sz val="18"/>
      <color theme="1" tint="0.249977111117893"/>
      <name val="Calibri"/>
      <family val="2"/>
      <scheme val="minor"/>
    </font>
    <font>
      <b/>
      <sz val="16"/>
      <color theme="0" tint="-4.9989318521683403E-2"/>
      <name val="Calibri"/>
      <family val="2"/>
      <scheme val="minor"/>
    </font>
    <font>
      <b/>
      <sz val="12"/>
      <color theme="0" tint="-4.9989318521683403E-2"/>
      <name val="Calibri"/>
      <family val="2"/>
      <scheme val="minor"/>
    </font>
    <font>
      <b/>
      <sz val="16"/>
      <color theme="1" tint="0.249977111117893"/>
      <name val="Calibri"/>
      <family val="2"/>
      <scheme val="minor"/>
    </font>
    <font>
      <b/>
      <i/>
      <sz val="12"/>
      <color theme="1"/>
      <name val="Calibri"/>
      <family val="2"/>
      <scheme val="minor"/>
    </font>
    <font>
      <b/>
      <sz val="14"/>
      <color theme="1"/>
      <name val="Calibri"/>
      <family val="2"/>
      <scheme val="minor"/>
    </font>
    <font>
      <b/>
      <sz val="14"/>
      <name val="Calibri"/>
      <family val="2"/>
      <scheme val="minor"/>
    </font>
    <font>
      <sz val="14"/>
      <name val="Calibri"/>
      <family val="2"/>
      <scheme val="minor"/>
    </font>
    <font>
      <sz val="14"/>
      <color theme="1"/>
      <name val="Calibri"/>
      <family val="2"/>
    </font>
    <font>
      <b/>
      <sz val="14"/>
      <name val="Calibri"/>
      <family val="2"/>
    </font>
    <font>
      <b/>
      <sz val="14"/>
      <color theme="0"/>
      <name val="Calibri"/>
      <family val="2"/>
      <scheme val="minor"/>
    </font>
    <font>
      <b/>
      <sz val="14"/>
      <color theme="1"/>
      <name val="Calibri"/>
      <family val="2"/>
    </font>
    <font>
      <b/>
      <sz val="14"/>
      <color theme="0" tint="-4.9989318521683403E-2"/>
      <name val="Calibri"/>
      <family val="2"/>
      <scheme val="minor"/>
    </font>
    <font>
      <u/>
      <sz val="12"/>
      <color theme="1"/>
      <name val="Calibri"/>
      <family val="2"/>
      <scheme val="minor"/>
    </font>
    <font>
      <sz val="11"/>
      <color theme="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0"/>
        <bgColor theme="9" tint="0.79998168889431442"/>
      </patternFill>
    </fill>
    <fill>
      <patternFill patternType="solid">
        <fgColor theme="9" tint="0.59999389629810485"/>
        <bgColor indexed="64"/>
      </patternFill>
    </fill>
    <fill>
      <patternFill patternType="solid">
        <fgColor rgb="FF4A8B2C"/>
        <bgColor indexed="64"/>
      </patternFill>
    </fill>
  </fills>
  <borders count="28">
    <border>
      <left/>
      <right/>
      <top/>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theme="0" tint="-0.499984740745262"/>
      </left>
      <right/>
      <top style="medium">
        <color theme="0" tint="-0.49998474074526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top/>
      <bottom style="thin">
        <color theme="0"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theme="1" tint="0.499984740745262"/>
      </left>
      <right/>
      <top/>
      <bottom/>
      <diagonal/>
    </border>
  </borders>
  <cellStyleXfs count="2">
    <xf numFmtId="0" fontId="0" fillId="0" borderId="0"/>
    <xf numFmtId="9" fontId="19" fillId="0" borderId="0" applyFont="0" applyFill="0" applyBorder="0" applyAlignment="0" applyProtection="0"/>
  </cellStyleXfs>
  <cellXfs count="113">
    <xf numFmtId="0" fontId="0" fillId="0" borderId="0" xfId="0"/>
    <xf numFmtId="0" fontId="5" fillId="0" borderId="0" xfId="0" applyFont="1" applyAlignment="1">
      <alignment horizontal="right"/>
    </xf>
    <xf numFmtId="164" fontId="0" fillId="0" borderId="0" xfId="0" applyNumberFormat="1"/>
    <xf numFmtId="164" fontId="10" fillId="0" borderId="0" xfId="0" applyNumberFormat="1" applyFont="1"/>
    <xf numFmtId="0" fontId="0" fillId="0" borderId="7" xfId="0" applyBorder="1"/>
    <xf numFmtId="0" fontId="12" fillId="0" borderId="7" xfId="0" applyFont="1" applyBorder="1" applyAlignment="1">
      <alignment vertical="center"/>
    </xf>
    <xf numFmtId="0" fontId="10" fillId="0" borderId="7" xfId="0" applyFont="1" applyBorder="1"/>
    <xf numFmtId="0" fontId="10" fillId="2" borderId="7" xfId="0" applyFont="1" applyFill="1" applyBorder="1"/>
    <xf numFmtId="0" fontId="17" fillId="0" borderId="0" xfId="0" applyFont="1"/>
    <xf numFmtId="0" fontId="16" fillId="0" borderId="0" xfId="0" applyFont="1" applyAlignment="1">
      <alignment horizontal="justify" vertical="center"/>
    </xf>
    <xf numFmtId="0" fontId="18" fillId="0" borderId="0" xfId="0" applyFont="1"/>
    <xf numFmtId="0" fontId="13" fillId="4" borderId="15" xfId="0" applyFont="1" applyFill="1" applyBorder="1" applyAlignment="1">
      <alignment horizontal="justify" vertical="center"/>
    </xf>
    <xf numFmtId="0" fontId="13" fillId="4" borderId="16" xfId="0" applyFont="1" applyFill="1" applyBorder="1" applyAlignment="1">
      <alignment horizontal="justify" vertical="top" wrapText="1"/>
    </xf>
    <xf numFmtId="0" fontId="15" fillId="4" borderId="10" xfId="0" applyFont="1" applyFill="1" applyBorder="1" applyAlignment="1">
      <alignment horizontal="justify" vertical="center" wrapText="1"/>
    </xf>
    <xf numFmtId="0" fontId="14" fillId="4" borderId="15" xfId="0" applyFont="1" applyFill="1" applyBorder="1" applyAlignment="1">
      <alignment horizontal="justify" vertical="center" wrapText="1"/>
    </xf>
    <xf numFmtId="0" fontId="15" fillId="4" borderId="15" xfId="0" applyFont="1" applyFill="1" applyBorder="1" applyAlignment="1">
      <alignment horizontal="justify" vertical="center" wrapText="1"/>
    </xf>
    <xf numFmtId="0" fontId="14" fillId="4" borderId="16" xfId="0" applyFont="1" applyFill="1" applyBorder="1" applyAlignment="1">
      <alignment horizontal="justify" vertical="center" wrapText="1"/>
    </xf>
    <xf numFmtId="0" fontId="16" fillId="4" borderId="7" xfId="0" applyFont="1" applyFill="1" applyBorder="1" applyAlignment="1">
      <alignment horizontal="justify" vertical="center" wrapText="1"/>
    </xf>
    <xf numFmtId="0" fontId="1" fillId="3" borderId="17" xfId="0" applyFont="1" applyFill="1" applyBorder="1" applyAlignment="1">
      <alignment horizontal="left" vertical="center" wrapText="1"/>
    </xf>
    <xf numFmtId="0" fontId="4" fillId="4" borderId="7" xfId="0" applyFont="1" applyFill="1" applyBorder="1" applyAlignment="1">
      <alignment horizontal="center" vertical="center" wrapText="1"/>
    </xf>
    <xf numFmtId="0" fontId="0" fillId="0" borderId="0" xfId="0" applyAlignment="1">
      <alignment horizontal="left" wrapText="1"/>
    </xf>
    <xf numFmtId="164" fontId="9" fillId="4" borderId="7" xfId="0" applyNumberFormat="1" applyFont="1" applyFill="1" applyBorder="1"/>
    <xf numFmtId="9" fontId="9" fillId="4" borderId="7" xfId="1" applyFont="1" applyFill="1" applyBorder="1"/>
    <xf numFmtId="0" fontId="11" fillId="0" borderId="0" xfId="0" applyFont="1"/>
    <xf numFmtId="0" fontId="11" fillId="0" borderId="6" xfId="0" applyFont="1" applyBorder="1" applyAlignment="1" applyProtection="1">
      <alignment horizontal="center" vertical="center"/>
      <protection locked="0"/>
    </xf>
    <xf numFmtId="0" fontId="28" fillId="0" borderId="5" xfId="0" applyFont="1" applyBorder="1" applyAlignment="1" applyProtection="1">
      <alignment horizontal="left" vertical="center" wrapText="1"/>
      <protection locked="0"/>
    </xf>
    <xf numFmtId="0" fontId="11" fillId="0" borderId="11" xfId="0" applyFont="1" applyBorder="1" applyAlignment="1" applyProtection="1">
      <alignment horizontal="left" vertical="center" wrapText="1"/>
      <protection locked="0"/>
    </xf>
    <xf numFmtId="0" fontId="11" fillId="0" borderId="6" xfId="0" applyFont="1" applyBorder="1" applyAlignment="1" applyProtection="1">
      <alignment horizontal="left" vertical="center"/>
      <protection locked="0"/>
    </xf>
    <xf numFmtId="0" fontId="29" fillId="3" borderId="7" xfId="0" applyFont="1" applyFill="1" applyBorder="1" applyAlignment="1">
      <alignment horizontal="left" vertical="center" wrapText="1"/>
    </xf>
    <xf numFmtId="0" fontId="29" fillId="3" borderId="21" xfId="0" applyFont="1" applyFill="1" applyBorder="1" applyAlignment="1">
      <alignment horizontal="left" vertical="center" wrapText="1"/>
    </xf>
    <xf numFmtId="0" fontId="29" fillId="3" borderId="9" xfId="0" applyFont="1" applyFill="1" applyBorder="1" applyAlignment="1">
      <alignment horizontal="right" vertical="center" wrapText="1"/>
    </xf>
    <xf numFmtId="0" fontId="30" fillId="0" borderId="0" xfId="0" applyFont="1" applyAlignment="1">
      <alignment horizontal="right"/>
    </xf>
    <xf numFmtId="0" fontId="28" fillId="2" borderId="3" xfId="0" applyFont="1" applyFill="1" applyBorder="1" applyAlignment="1">
      <alignment horizontal="left" vertical="center" wrapText="1"/>
    </xf>
    <xf numFmtId="164" fontId="31" fillId="2" borderId="8" xfId="0" applyNumberFormat="1" applyFont="1" applyFill="1" applyBorder="1" applyAlignment="1">
      <alignment horizontal="right" vertical="center" wrapText="1"/>
    </xf>
    <xf numFmtId="164" fontId="27" fillId="0" borderId="0" xfId="0" applyNumberFormat="1" applyFont="1"/>
    <xf numFmtId="164" fontId="11" fillId="0" borderId="0" xfId="0" applyNumberFormat="1" applyFont="1"/>
    <xf numFmtId="0" fontId="29" fillId="3" borderId="4" xfId="0" applyFont="1" applyFill="1" applyBorder="1" applyAlignment="1">
      <alignment horizontal="left" vertical="center" wrapText="1"/>
    </xf>
    <xf numFmtId="164" fontId="29" fillId="3" borderId="8" xfId="0" applyNumberFormat="1" applyFont="1" applyFill="1" applyBorder="1" applyAlignment="1">
      <alignment horizontal="right" vertical="center" wrapText="1"/>
    </xf>
    <xf numFmtId="164" fontId="26" fillId="0" borderId="0" xfId="0" applyNumberFormat="1" applyFont="1"/>
    <xf numFmtId="164" fontId="25" fillId="0" borderId="0" xfId="0" applyNumberFormat="1" applyFont="1"/>
    <xf numFmtId="0" fontId="14" fillId="0" borderId="0" xfId="0" applyFont="1" applyAlignment="1">
      <alignment horizontal="justify" vertical="center" wrapText="1"/>
    </xf>
    <xf numFmtId="0" fontId="15" fillId="0" borderId="0" xfId="0" applyFont="1" applyAlignment="1">
      <alignment horizontal="justify" vertical="center" wrapText="1"/>
    </xf>
    <xf numFmtId="0" fontId="14" fillId="4" borderId="10" xfId="0" applyFont="1" applyFill="1" applyBorder="1" applyAlignment="1">
      <alignment horizontal="justify" vertical="top" wrapText="1"/>
    </xf>
    <xf numFmtId="0" fontId="9" fillId="7" borderId="18" xfId="0" applyFont="1" applyFill="1" applyBorder="1" applyAlignment="1">
      <alignment horizontal="right"/>
    </xf>
    <xf numFmtId="0" fontId="9" fillId="7" borderId="7" xfId="0" applyFont="1" applyFill="1" applyBorder="1" applyAlignment="1">
      <alignment horizontal="right"/>
    </xf>
    <xf numFmtId="0" fontId="9" fillId="0" borderId="0" xfId="0" applyFont="1"/>
    <xf numFmtId="0" fontId="11" fillId="0" borderId="27" xfId="0" applyFont="1" applyBorder="1" applyAlignment="1" applyProtection="1">
      <alignment horizontal="left" vertical="center" wrapText="1"/>
      <protection locked="0"/>
    </xf>
    <xf numFmtId="0" fontId="34" fillId="0" borderId="0" xfId="0" applyFont="1"/>
    <xf numFmtId="0" fontId="13" fillId="6" borderId="7" xfId="0" applyFont="1" applyFill="1" applyBorder="1" applyAlignment="1" applyProtection="1">
      <alignment horizontal="left" vertical="top" wrapText="1"/>
      <protection locked="0"/>
    </xf>
    <xf numFmtId="0" fontId="13" fillId="6" borderId="7" xfId="0" applyFont="1" applyFill="1" applyBorder="1" applyAlignment="1" applyProtection="1">
      <alignment horizontal="center" vertical="top" wrapText="1"/>
      <protection locked="0"/>
    </xf>
    <xf numFmtId="164" fontId="13" fillId="6" borderId="7" xfId="0" applyNumberFormat="1" applyFont="1" applyFill="1" applyBorder="1" applyAlignment="1" applyProtection="1">
      <alignment horizontal="center" vertical="top" wrapText="1"/>
      <protection locked="0"/>
    </xf>
    <xf numFmtId="0" fontId="13" fillId="5" borderId="7" xfId="0" applyFont="1" applyFill="1" applyBorder="1" applyAlignment="1" applyProtection="1">
      <alignment horizontal="center" vertical="top" wrapText="1"/>
      <protection locked="0"/>
    </xf>
    <xf numFmtId="0" fontId="13" fillId="5" borderId="10" xfId="0" applyFont="1" applyFill="1" applyBorder="1" applyAlignment="1" applyProtection="1">
      <alignment horizontal="center" vertical="top" wrapText="1"/>
      <protection locked="0"/>
    </xf>
    <xf numFmtId="0" fontId="13" fillId="6" borderId="10" xfId="0" applyFont="1" applyFill="1" applyBorder="1" applyAlignment="1" applyProtection="1">
      <alignment horizontal="left" vertical="top" wrapText="1"/>
      <protection locked="0"/>
    </xf>
    <xf numFmtId="0" fontId="13" fillId="5" borderId="7" xfId="0" applyFont="1" applyFill="1" applyBorder="1" applyAlignment="1" applyProtection="1">
      <alignment horizontal="left" vertical="top" wrapText="1"/>
      <protection locked="0"/>
    </xf>
    <xf numFmtId="6" fontId="13" fillId="6" borderId="7" xfId="0" applyNumberFormat="1" applyFont="1" applyFill="1" applyBorder="1" applyAlignment="1" applyProtection="1">
      <alignment horizontal="left" vertical="top" wrapText="1"/>
      <protection locked="0"/>
    </xf>
    <xf numFmtId="0" fontId="20" fillId="0" borderId="0" xfId="0" applyFont="1" applyAlignment="1">
      <alignment vertical="center"/>
    </xf>
    <xf numFmtId="0" fontId="3" fillId="0" borderId="0" xfId="0" applyFont="1" applyAlignment="1">
      <alignment vertical="center" wrapText="1"/>
    </xf>
    <xf numFmtId="0" fontId="7" fillId="0" borderId="0" xfId="0" applyFont="1" applyAlignment="1">
      <alignment vertical="center" wrapText="1"/>
    </xf>
    <xf numFmtId="0" fontId="27" fillId="3" borderId="6" xfId="0" applyFont="1" applyFill="1" applyBorder="1"/>
    <xf numFmtId="0" fontId="27" fillId="3" borderId="6" xfId="0" applyFont="1" applyFill="1" applyBorder="1" applyAlignment="1">
      <alignment horizontal="center"/>
    </xf>
    <xf numFmtId="0" fontId="27" fillId="3" borderId="12" xfId="0" applyFont="1" applyFill="1" applyBorder="1" applyAlignment="1">
      <alignment horizontal="center"/>
    </xf>
    <xf numFmtId="0" fontId="11" fillId="2" borderId="6" xfId="0" applyFont="1" applyFill="1" applyBorder="1" applyAlignment="1">
      <alignment vertical="center" wrapText="1"/>
    </xf>
    <xf numFmtId="0" fontId="11" fillId="2" borderId="6" xfId="0" applyFont="1" applyFill="1" applyBorder="1"/>
    <xf numFmtId="0" fontId="11" fillId="0" borderId="7" xfId="0" applyFont="1" applyBorder="1" applyProtection="1">
      <protection locked="0"/>
    </xf>
    <xf numFmtId="0" fontId="13" fillId="5" borderId="10" xfId="0" applyFont="1" applyFill="1" applyBorder="1" applyAlignment="1" applyProtection="1">
      <alignment horizontal="left" vertical="top" wrapText="1"/>
      <protection locked="0"/>
    </xf>
    <xf numFmtId="0" fontId="0" fillId="0" borderId="0" xfId="0" applyAlignment="1">
      <alignment horizontal="center"/>
    </xf>
    <xf numFmtId="164" fontId="13" fillId="4" borderId="7" xfId="0" applyNumberFormat="1" applyFont="1" applyFill="1" applyBorder="1" applyAlignment="1">
      <alignment horizontal="center" vertical="top"/>
    </xf>
    <xf numFmtId="0" fontId="13" fillId="6" borderId="7" xfId="0" applyFont="1" applyFill="1" applyBorder="1" applyAlignment="1" applyProtection="1">
      <alignment horizontal="center" vertical="center" wrapText="1"/>
      <protection locked="0"/>
    </xf>
    <xf numFmtId="0" fontId="13" fillId="5" borderId="7" xfId="0" applyFont="1" applyFill="1" applyBorder="1" applyAlignment="1" applyProtection="1">
      <alignment horizontal="center" vertical="center" wrapText="1"/>
      <protection locked="0"/>
    </xf>
    <xf numFmtId="0" fontId="13" fillId="5" borderId="10" xfId="0" applyFont="1" applyFill="1" applyBorder="1" applyAlignment="1" applyProtection="1">
      <alignment horizontal="center" vertical="center" wrapText="1"/>
      <protection locked="0"/>
    </xf>
    <xf numFmtId="0" fontId="9" fillId="0" borderId="0" xfId="0" applyFont="1" applyAlignment="1">
      <alignment horizontal="center" vertical="center"/>
    </xf>
    <xf numFmtId="0" fontId="0" fillId="0" borderId="0" xfId="0" applyAlignment="1">
      <alignment horizontal="center" vertical="center"/>
    </xf>
    <xf numFmtId="164" fontId="13" fillId="5" borderId="7" xfId="0" applyNumberFormat="1" applyFont="1" applyFill="1" applyBorder="1" applyAlignment="1" applyProtection="1">
      <alignment horizontal="center" vertical="top" wrapText="1"/>
      <protection locked="0"/>
    </xf>
    <xf numFmtId="164" fontId="9" fillId="4" borderId="7" xfId="0" applyNumberFormat="1" applyFont="1" applyFill="1" applyBorder="1" applyAlignment="1">
      <alignment vertical="top"/>
    </xf>
    <xf numFmtId="0" fontId="0" fillId="0" borderId="0" xfId="0" applyAlignment="1">
      <alignment horizontal="center" vertical="top"/>
    </xf>
    <xf numFmtId="0" fontId="0" fillId="0" borderId="0" xfId="0" applyAlignment="1">
      <alignment vertical="top"/>
    </xf>
    <xf numFmtId="9" fontId="9" fillId="4" borderId="7" xfId="1" applyFont="1" applyFill="1" applyBorder="1" applyAlignment="1">
      <alignment vertical="top"/>
    </xf>
    <xf numFmtId="0" fontId="0" fillId="0" borderId="0" xfId="0" applyAlignment="1">
      <alignment vertical="center"/>
    </xf>
    <xf numFmtId="0" fontId="22" fillId="8" borderId="7" xfId="0" applyFont="1" applyFill="1" applyBorder="1" applyAlignment="1">
      <alignment horizontal="center" vertical="center" wrapText="1"/>
    </xf>
    <xf numFmtId="0" fontId="21" fillId="8" borderId="18" xfId="0" applyFont="1" applyFill="1" applyBorder="1" applyAlignment="1">
      <alignment horizontal="center" vertical="center" wrapText="1"/>
    </xf>
    <xf numFmtId="0" fontId="21" fillId="8" borderId="19" xfId="0" applyFont="1" applyFill="1" applyBorder="1" applyAlignment="1">
      <alignment horizontal="center" vertical="center" wrapText="1"/>
    </xf>
    <xf numFmtId="0" fontId="21" fillId="8" borderId="20" xfId="0" applyFont="1" applyFill="1" applyBorder="1" applyAlignment="1">
      <alignment horizontal="center" vertical="center" wrapText="1"/>
    </xf>
    <xf numFmtId="0" fontId="23" fillId="0" borderId="0" xfId="0" applyFont="1" applyAlignment="1">
      <alignment horizontal="center" vertical="center"/>
    </xf>
    <xf numFmtId="0" fontId="8" fillId="0" borderId="0" xfId="0" applyFont="1" applyAlignment="1">
      <alignment horizontal="left"/>
    </xf>
    <xf numFmtId="0" fontId="24" fillId="0" borderId="22" xfId="0" applyFont="1" applyBorder="1" applyAlignment="1">
      <alignment horizontal="left" vertical="center" wrapText="1"/>
    </xf>
    <xf numFmtId="0" fontId="24" fillId="0" borderId="23" xfId="0" applyFont="1" applyBorder="1" applyAlignment="1">
      <alignment horizontal="left" vertical="center" wrapText="1"/>
    </xf>
    <xf numFmtId="0" fontId="24" fillId="0" borderId="24" xfId="0" applyFont="1" applyBorder="1" applyAlignment="1">
      <alignment horizontal="left" vertical="center" wrapText="1"/>
    </xf>
    <xf numFmtId="0" fontId="26" fillId="3" borderId="13" xfId="0" applyFont="1" applyFill="1" applyBorder="1" applyAlignment="1">
      <alignment horizontal="center"/>
    </xf>
    <xf numFmtId="0" fontId="26" fillId="3" borderId="14" xfId="0" applyFont="1" applyFill="1" applyBorder="1" applyAlignment="1">
      <alignment horizontal="center"/>
    </xf>
    <xf numFmtId="0" fontId="26" fillId="3" borderId="6" xfId="0" applyFont="1" applyFill="1" applyBorder="1" applyAlignment="1">
      <alignment horizontal="center"/>
    </xf>
    <xf numFmtId="0" fontId="25" fillId="3" borderId="7" xfId="0" applyFont="1" applyFill="1" applyBorder="1" applyAlignment="1">
      <alignment horizontal="center" vertical="center" wrapText="1"/>
    </xf>
    <xf numFmtId="0" fontId="11" fillId="0" borderId="7" xfId="0" applyFont="1" applyBorder="1" applyAlignment="1" applyProtection="1">
      <alignment horizontal="center" vertical="center" wrapText="1"/>
      <protection locked="0"/>
    </xf>
    <xf numFmtId="0" fontId="8" fillId="0" borderId="0" xfId="0" applyFont="1" applyAlignment="1">
      <alignment horizontal="left" vertical="top" wrapText="1"/>
    </xf>
    <xf numFmtId="0" fontId="1" fillId="7" borderId="25" xfId="0" applyFont="1" applyFill="1" applyBorder="1" applyAlignment="1">
      <alignment horizontal="left" vertical="center" wrapText="1"/>
    </xf>
    <xf numFmtId="0" fontId="1" fillId="7" borderId="26" xfId="0" applyFont="1" applyFill="1" applyBorder="1" applyAlignment="1">
      <alignment horizontal="left" vertical="center" wrapText="1"/>
    </xf>
    <xf numFmtId="0" fontId="9" fillId="7" borderId="7" xfId="0" applyFont="1" applyFill="1" applyBorder="1" applyAlignment="1">
      <alignment horizontal="right"/>
    </xf>
    <xf numFmtId="0" fontId="1" fillId="7" borderId="10" xfId="0" applyFont="1" applyFill="1" applyBorder="1" applyAlignment="1">
      <alignment horizontal="left" vertical="center" wrapText="1"/>
    </xf>
    <xf numFmtId="0" fontId="9" fillId="7" borderId="18" xfId="0" applyFont="1" applyFill="1" applyBorder="1" applyAlignment="1">
      <alignment horizontal="right"/>
    </xf>
    <xf numFmtId="0" fontId="9" fillId="7" borderId="19" xfId="0" applyFont="1" applyFill="1" applyBorder="1" applyAlignment="1">
      <alignment horizontal="right"/>
    </xf>
    <xf numFmtId="0" fontId="9" fillId="7" borderId="20" xfId="0" applyFont="1" applyFill="1" applyBorder="1" applyAlignment="1">
      <alignment horizontal="right"/>
    </xf>
    <xf numFmtId="164" fontId="13" fillId="6" borderId="10" xfId="0" applyNumberFormat="1" applyFont="1" applyFill="1" applyBorder="1" applyAlignment="1" applyProtection="1">
      <alignment horizontal="center" vertical="top" wrapText="1"/>
      <protection locked="0"/>
    </xf>
    <xf numFmtId="164" fontId="13" fillId="6" borderId="15" xfId="0" applyNumberFormat="1" applyFont="1" applyFill="1" applyBorder="1" applyAlignment="1" applyProtection="1">
      <alignment horizontal="center" vertical="top" wrapText="1"/>
      <protection locked="0"/>
    </xf>
    <xf numFmtId="164" fontId="13" fillId="6" borderId="16" xfId="0" applyNumberFormat="1" applyFont="1" applyFill="1" applyBorder="1" applyAlignment="1" applyProtection="1">
      <alignment horizontal="center" vertical="top" wrapText="1"/>
      <protection locked="0"/>
    </xf>
    <xf numFmtId="0" fontId="13" fillId="6" borderId="10" xfId="0" applyFont="1" applyFill="1" applyBorder="1" applyAlignment="1" applyProtection="1">
      <alignment horizontal="left" vertical="top" wrapText="1"/>
      <protection locked="0"/>
    </xf>
    <xf numFmtId="0" fontId="13" fillId="6" borderId="15" xfId="0" applyFont="1" applyFill="1" applyBorder="1" applyAlignment="1" applyProtection="1">
      <alignment horizontal="left" vertical="top" wrapText="1"/>
      <protection locked="0"/>
    </xf>
    <xf numFmtId="0" fontId="13" fillId="6" borderId="16" xfId="0" applyFont="1" applyFill="1" applyBorder="1" applyAlignment="1" applyProtection="1">
      <alignment horizontal="left" vertical="top" wrapText="1"/>
      <protection locked="0"/>
    </xf>
    <xf numFmtId="0" fontId="1" fillId="7" borderId="18" xfId="0" applyFont="1" applyFill="1" applyBorder="1" applyAlignment="1">
      <alignment horizontal="left" vertical="center" wrapText="1"/>
    </xf>
    <xf numFmtId="0" fontId="1" fillId="7" borderId="19" xfId="0" applyFont="1" applyFill="1" applyBorder="1" applyAlignment="1">
      <alignment horizontal="left" vertical="center" wrapText="1"/>
    </xf>
    <xf numFmtId="0" fontId="1" fillId="7" borderId="20" xfId="0" applyFont="1" applyFill="1" applyBorder="1" applyAlignment="1">
      <alignment horizontal="left"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32" fillId="8" borderId="0" xfId="0" applyFont="1" applyFill="1" applyAlignment="1">
      <alignment horizontal="center" vertical="center" wrapText="1"/>
    </xf>
  </cellXfs>
  <cellStyles count="2">
    <cellStyle name="Normal" xfId="0" builtinId="0"/>
    <cellStyle name="Porcentaje" xfId="1" builtinId="5"/>
  </cellStyles>
  <dxfs count="48">
    <dxf>
      <font>
        <color theme="0"/>
      </font>
    </dxf>
    <dxf>
      <font>
        <b/>
        <i val="0"/>
      </font>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color theme="0"/>
      </font>
    </dxf>
    <dxf>
      <font>
        <b/>
        <i val="0"/>
      </font>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b/>
        <i val="0"/>
        <color theme="0"/>
      </font>
      <fill>
        <patternFill>
          <bgColor theme="9" tint="0.39994506668294322"/>
        </patternFill>
      </fill>
      <border>
        <left style="thin">
          <color auto="1"/>
        </left>
        <right style="thin">
          <color auto="1"/>
        </right>
        <top style="thin">
          <color auto="1"/>
        </top>
        <bottom style="thin">
          <color auto="1"/>
        </bottom>
      </border>
    </dxf>
    <dxf>
      <fill>
        <patternFill>
          <bgColor rgb="FFFFC000"/>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s>
  <tableStyles count="0" defaultTableStyle="TableStyleMedium2" defaultPivotStyle="PivotStyleLight16"/>
  <colors>
    <mruColors>
      <color rgb="FF4A8B2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3114675</xdr:colOff>
      <xdr:row>0</xdr:row>
      <xdr:rowOff>161925</xdr:rowOff>
    </xdr:from>
    <xdr:to>
      <xdr:col>3</xdr:col>
      <xdr:colOff>3219450</xdr:colOff>
      <xdr:row>3</xdr:row>
      <xdr:rowOff>125529</xdr:rowOff>
    </xdr:to>
    <xdr:pic>
      <xdr:nvPicPr>
        <xdr:cNvPr id="5" name="Imagen 4">
          <a:extLst>
            <a:ext uri="{FF2B5EF4-FFF2-40B4-BE49-F238E27FC236}">
              <a16:creationId xmlns:a16="http://schemas.microsoft.com/office/drawing/2014/main" id="{1CCBB498-503C-24A1-E172-F5E0599674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71850" y="161925"/>
          <a:ext cx="7772400" cy="5351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328083</xdr:colOff>
      <xdr:row>0</xdr:row>
      <xdr:rowOff>42334</xdr:rowOff>
    </xdr:from>
    <xdr:to>
      <xdr:col>6</xdr:col>
      <xdr:colOff>713316</xdr:colOff>
      <xdr:row>0</xdr:row>
      <xdr:rowOff>577438</xdr:rowOff>
    </xdr:to>
    <xdr:pic>
      <xdr:nvPicPr>
        <xdr:cNvPr id="5" name="Imagen 4">
          <a:extLst>
            <a:ext uri="{FF2B5EF4-FFF2-40B4-BE49-F238E27FC236}">
              <a16:creationId xmlns:a16="http://schemas.microsoft.com/office/drawing/2014/main" id="{8ECC53A8-68B8-4B17-A54E-8A46E1A687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0" y="42334"/>
          <a:ext cx="7772400" cy="5351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238125</xdr:colOff>
      <xdr:row>0</xdr:row>
      <xdr:rowOff>190500</xdr:rowOff>
    </xdr:from>
    <xdr:to>
      <xdr:col>5</xdr:col>
      <xdr:colOff>1247775</xdr:colOff>
      <xdr:row>0</xdr:row>
      <xdr:rowOff>725604</xdr:rowOff>
    </xdr:to>
    <xdr:pic>
      <xdr:nvPicPr>
        <xdr:cNvPr id="4" name="Imagen 3">
          <a:extLst>
            <a:ext uri="{FF2B5EF4-FFF2-40B4-BE49-F238E27FC236}">
              <a16:creationId xmlns:a16="http://schemas.microsoft.com/office/drawing/2014/main" id="{C4DAAC6A-C0C5-49C1-AC61-9A56674603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43200" y="190500"/>
          <a:ext cx="7772400" cy="535104"/>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2DA6-048E-4B19-8B31-2EE55ABDB19F}">
  <sheetPr codeName="Hoja4"/>
  <dimension ref="B6:D33"/>
  <sheetViews>
    <sheetView showGridLines="0" tabSelected="1" zoomScale="90" zoomScaleNormal="90" workbookViewId="0">
      <selection activeCell="B6" sqref="B6:D6"/>
    </sheetView>
  </sheetViews>
  <sheetFormatPr baseColWidth="10" defaultColWidth="11.42578125" defaultRowHeight="15" x14ac:dyDescent="0.25"/>
  <cols>
    <col min="1" max="1" width="3.85546875" customWidth="1"/>
    <col min="2" max="2" width="108.28515625" customWidth="1"/>
    <col min="3" max="3" width="6.7109375" customWidth="1"/>
    <col min="4" max="4" width="90" customWidth="1"/>
  </cols>
  <sheetData>
    <row r="6" spans="2:4" ht="23.45" customHeight="1" x14ac:dyDescent="0.25">
      <c r="B6" s="79" t="s">
        <v>26</v>
      </c>
      <c r="C6" s="79"/>
      <c r="D6" s="79"/>
    </row>
    <row r="8" spans="2:4" x14ac:dyDescent="0.25">
      <c r="B8" s="10" t="s">
        <v>53</v>
      </c>
      <c r="D8" s="10" t="s">
        <v>27</v>
      </c>
    </row>
    <row r="9" spans="2:4" ht="61.15" customHeight="1" x14ac:dyDescent="0.25">
      <c r="B9" s="17" t="s">
        <v>75</v>
      </c>
      <c r="D9" s="42" t="s">
        <v>55</v>
      </c>
    </row>
    <row r="10" spans="2:4" x14ac:dyDescent="0.25">
      <c r="B10" s="10"/>
      <c r="D10" s="11" t="s">
        <v>56</v>
      </c>
    </row>
    <row r="11" spans="2:4" ht="30" x14ac:dyDescent="0.25">
      <c r="B11" s="10" t="s">
        <v>54</v>
      </c>
      <c r="D11" s="11" t="s">
        <v>35</v>
      </c>
    </row>
    <row r="12" spans="2:4" ht="90" customHeight="1" x14ac:dyDescent="0.25">
      <c r="B12" s="13" t="s">
        <v>52</v>
      </c>
      <c r="C12" s="8"/>
      <c r="D12" s="12" t="s">
        <v>49</v>
      </c>
    </row>
    <row r="13" spans="2:4" x14ac:dyDescent="0.25">
      <c r="B13" s="14" t="s">
        <v>28</v>
      </c>
      <c r="D13" s="40"/>
    </row>
    <row r="14" spans="2:4" ht="30" x14ac:dyDescent="0.25">
      <c r="B14" s="15" t="s">
        <v>29</v>
      </c>
      <c r="D14" s="41"/>
    </row>
    <row r="15" spans="2:4" x14ac:dyDescent="0.25">
      <c r="B15" s="15" t="s">
        <v>30</v>
      </c>
      <c r="D15" s="41"/>
    </row>
    <row r="16" spans="2:4" x14ac:dyDescent="0.25">
      <c r="B16" s="15" t="s">
        <v>31</v>
      </c>
      <c r="D16" s="41"/>
    </row>
    <row r="17" spans="2:4" ht="30" x14ac:dyDescent="0.25">
      <c r="B17" s="14" t="s">
        <v>32</v>
      </c>
      <c r="D17" s="40"/>
    </row>
    <row r="18" spans="2:4" x14ac:dyDescent="0.25">
      <c r="B18" s="15" t="s">
        <v>33</v>
      </c>
      <c r="D18" s="41"/>
    </row>
    <row r="19" spans="2:4" x14ac:dyDescent="0.25">
      <c r="B19" s="16" t="s">
        <v>34</v>
      </c>
      <c r="D19" s="40"/>
    </row>
    <row r="20" spans="2:4" ht="42" customHeight="1" x14ac:dyDescent="0.25">
      <c r="D20" s="8"/>
    </row>
    <row r="21" spans="2:4" ht="19.350000000000001" customHeight="1" x14ac:dyDescent="0.25"/>
    <row r="22" spans="2:4" ht="19.350000000000001" customHeight="1" x14ac:dyDescent="0.25"/>
    <row r="23" spans="2:4" ht="19.350000000000001" customHeight="1" x14ac:dyDescent="0.25"/>
    <row r="24" spans="2:4" ht="19.350000000000001" customHeight="1" x14ac:dyDescent="0.25"/>
    <row r="25" spans="2:4" ht="19.350000000000001" customHeight="1" x14ac:dyDescent="0.25"/>
    <row r="26" spans="2:4" ht="19.350000000000001" customHeight="1" x14ac:dyDescent="0.25">
      <c r="B26" s="9"/>
    </row>
    <row r="27" spans="2:4" ht="19.350000000000001" customHeight="1" x14ac:dyDescent="0.25">
      <c r="B27" s="8"/>
    </row>
    <row r="28" spans="2:4" ht="19.350000000000001" customHeight="1" x14ac:dyDescent="0.25"/>
    <row r="29" spans="2:4" ht="19.350000000000001" customHeight="1" x14ac:dyDescent="0.25"/>
    <row r="30" spans="2:4" ht="19.350000000000001" customHeight="1" x14ac:dyDescent="0.25"/>
    <row r="31" spans="2:4" ht="19.350000000000001" customHeight="1" x14ac:dyDescent="0.25"/>
    <row r="32" spans="2:4" ht="29.45" customHeight="1" x14ac:dyDescent="0.25"/>
    <row r="33" customFormat="1" ht="19.350000000000001" customHeight="1" x14ac:dyDescent="0.25"/>
  </sheetData>
  <sheetProtection algorithmName="SHA-512" hashValue="M1FGORGi7Ss1B4XAmuN6HoELokyg+oku8hJXPOOHXd8iJOqr1QymUJwIhR9ik3KgvAM7831nADTNmwa/Jz6Hvw==" saltValue="nxC1QPfYMbTviV22ao5fGw==" spinCount="100000" sheet="1" objects="1" scenarios="1"/>
  <mergeCells count="1">
    <mergeCell ref="B6:D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40FF-B76B-47C5-B46F-90215A0FEFE9}">
  <sheetPr codeName="Hoja1"/>
  <dimension ref="B1:H40"/>
  <sheetViews>
    <sheetView showGridLines="0" zoomScale="90" zoomScaleNormal="90" workbookViewId="0">
      <selection activeCell="B3" sqref="B3:G3"/>
    </sheetView>
  </sheetViews>
  <sheetFormatPr baseColWidth="10" defaultColWidth="11.42578125" defaultRowHeight="15" x14ac:dyDescent="0.25"/>
  <cols>
    <col min="1" max="1" width="6" customWidth="1"/>
    <col min="2" max="2" width="10.7109375" customWidth="1"/>
    <col min="3" max="3" width="50.140625" customWidth="1"/>
    <col min="4" max="4" width="4.28515625" customWidth="1"/>
    <col min="5" max="5" width="14.85546875" customWidth="1"/>
    <col min="6" max="6" width="41.42578125" customWidth="1"/>
    <col min="7" max="7" width="26.28515625" customWidth="1"/>
    <col min="8" max="8" width="7.42578125" customWidth="1"/>
  </cols>
  <sheetData>
    <row r="1" spans="2:8" ht="53.25" customHeight="1" x14ac:dyDescent="0.25"/>
    <row r="2" spans="2:8" ht="18" customHeight="1" x14ac:dyDescent="0.25">
      <c r="B2" s="83" t="s">
        <v>0</v>
      </c>
      <c r="C2" s="83"/>
      <c r="D2" s="83"/>
      <c r="E2" s="83"/>
      <c r="F2" s="83"/>
      <c r="G2" s="83"/>
      <c r="H2" s="56"/>
    </row>
    <row r="3" spans="2:8" ht="56.25" customHeight="1" x14ac:dyDescent="0.25">
      <c r="B3" s="80" t="s">
        <v>74</v>
      </c>
      <c r="C3" s="81"/>
      <c r="D3" s="81"/>
      <c r="E3" s="81"/>
      <c r="F3" s="81"/>
      <c r="G3" s="82"/>
      <c r="H3" s="57"/>
    </row>
    <row r="4" spans="2:8" ht="10.5" customHeight="1" x14ac:dyDescent="0.25"/>
    <row r="5" spans="2:8" ht="29.45" customHeight="1" thickBot="1" x14ac:dyDescent="0.3">
      <c r="B5" s="84" t="s">
        <v>1</v>
      </c>
      <c r="C5" s="84"/>
      <c r="D5" s="84"/>
      <c r="E5" s="84"/>
      <c r="F5" s="84"/>
      <c r="G5" s="84"/>
    </row>
    <row r="6" spans="2:8" ht="41.45" customHeight="1" thickBot="1" x14ac:dyDescent="0.3">
      <c r="B6" s="85" t="s">
        <v>50</v>
      </c>
      <c r="C6" s="86"/>
      <c r="D6" s="86"/>
      <c r="E6" s="86"/>
      <c r="F6" s="86"/>
      <c r="G6" s="87"/>
      <c r="H6" s="58"/>
    </row>
    <row r="7" spans="2:8" ht="96.6" customHeight="1" x14ac:dyDescent="0.25">
      <c r="B7" s="93" t="s">
        <v>51</v>
      </c>
      <c r="C7" s="93"/>
      <c r="D7" s="93"/>
      <c r="E7" s="93"/>
      <c r="F7" s="93"/>
      <c r="G7" s="93"/>
    </row>
    <row r="8" spans="2:8" ht="85.9" customHeight="1" x14ac:dyDescent="0.25">
      <c r="B8" s="93" t="s">
        <v>57</v>
      </c>
      <c r="C8" s="93"/>
      <c r="D8" s="93"/>
      <c r="E8" s="93"/>
      <c r="F8" s="93"/>
      <c r="G8" s="93"/>
    </row>
    <row r="9" spans="2:8" ht="408.75" customHeight="1" x14ac:dyDescent="0.25">
      <c r="B9" s="93" t="s">
        <v>69</v>
      </c>
      <c r="C9" s="93"/>
      <c r="D9" s="93"/>
      <c r="E9" s="93"/>
      <c r="F9" s="93"/>
      <c r="G9" s="93"/>
    </row>
    <row r="10" spans="2:8" ht="402.75" customHeight="1" x14ac:dyDescent="0.25">
      <c r="B10" s="93" t="s">
        <v>68</v>
      </c>
      <c r="C10" s="93"/>
      <c r="D10" s="93"/>
      <c r="E10" s="93"/>
      <c r="F10" s="93"/>
      <c r="G10" s="93"/>
    </row>
    <row r="11" spans="2:8" ht="99.75" customHeight="1" x14ac:dyDescent="0.25">
      <c r="B11" s="93" t="s">
        <v>62</v>
      </c>
      <c r="C11" s="93"/>
      <c r="D11" s="93"/>
      <c r="E11" s="93"/>
      <c r="F11" s="93"/>
      <c r="G11" s="93"/>
    </row>
    <row r="12" spans="2:8" ht="42" customHeight="1" x14ac:dyDescent="0.25">
      <c r="B12" s="93" t="s">
        <v>73</v>
      </c>
      <c r="C12" s="93"/>
      <c r="D12" s="93"/>
      <c r="E12" s="93"/>
      <c r="F12" s="93"/>
      <c r="G12" s="93"/>
    </row>
    <row r="13" spans="2:8" ht="55.9" customHeight="1" x14ac:dyDescent="0.25">
      <c r="B13" s="93" t="s">
        <v>64</v>
      </c>
      <c r="C13" s="93"/>
      <c r="D13" s="93"/>
      <c r="E13" s="93"/>
      <c r="F13" s="93"/>
      <c r="G13" s="93"/>
    </row>
    <row r="14" spans="2:8" ht="28.15" customHeight="1" x14ac:dyDescent="0.25">
      <c r="B14" s="93" t="s">
        <v>65</v>
      </c>
      <c r="C14" s="93"/>
      <c r="D14" s="93"/>
      <c r="E14" s="93"/>
      <c r="F14" s="93"/>
      <c r="G14" s="93"/>
    </row>
    <row r="15" spans="2:8" ht="22.5" customHeight="1" x14ac:dyDescent="0.25">
      <c r="B15" s="91" t="s">
        <v>2</v>
      </c>
      <c r="C15" s="91"/>
      <c r="D15" s="91"/>
      <c r="E15" s="91"/>
      <c r="F15" s="91"/>
      <c r="G15" s="91"/>
    </row>
    <row r="16" spans="2:8" ht="15.75" customHeight="1" x14ac:dyDescent="0.25">
      <c r="B16" s="92" t="s">
        <v>63</v>
      </c>
      <c r="C16" s="92"/>
      <c r="D16" s="92"/>
      <c r="E16" s="92"/>
      <c r="F16" s="92"/>
      <c r="G16" s="92"/>
    </row>
    <row r="17" spans="2:7" ht="7.5" customHeight="1" x14ac:dyDescent="0.3">
      <c r="B17" s="23"/>
      <c r="C17" s="23"/>
      <c r="D17" s="23"/>
      <c r="E17" s="23"/>
      <c r="F17" s="23"/>
      <c r="G17" s="23"/>
    </row>
    <row r="18" spans="2:7" ht="7.5" customHeight="1" x14ac:dyDescent="0.3">
      <c r="B18" s="23"/>
      <c r="C18" s="23"/>
      <c r="D18" s="23"/>
      <c r="E18" s="23"/>
      <c r="F18" s="23"/>
      <c r="G18" s="23"/>
    </row>
    <row r="19" spans="2:7" ht="18.75" x14ac:dyDescent="0.3">
      <c r="B19" s="90" t="s">
        <v>3</v>
      </c>
      <c r="C19" s="90"/>
      <c r="D19" s="23"/>
      <c r="E19" s="88" t="s">
        <v>4</v>
      </c>
      <c r="F19" s="89"/>
      <c r="G19" s="89"/>
    </row>
    <row r="20" spans="2:7" ht="18.75" x14ac:dyDescent="0.3">
      <c r="B20" s="59" t="s">
        <v>5</v>
      </c>
      <c r="C20" s="60" t="s">
        <v>6</v>
      </c>
      <c r="D20" s="23"/>
      <c r="E20" s="59" t="s">
        <v>5</v>
      </c>
      <c r="F20" s="60" t="s">
        <v>7</v>
      </c>
      <c r="G20" s="61" t="s">
        <v>8</v>
      </c>
    </row>
    <row r="21" spans="2:7" ht="18.75" x14ac:dyDescent="0.3">
      <c r="B21" s="24"/>
      <c r="C21" s="25"/>
      <c r="D21" s="23"/>
      <c r="E21" s="62" t="s">
        <v>22</v>
      </c>
      <c r="F21" s="26"/>
      <c r="G21" s="64"/>
    </row>
    <row r="22" spans="2:7" ht="18.75" x14ac:dyDescent="0.3">
      <c r="B22" s="24"/>
      <c r="C22" s="25"/>
      <c r="D22" s="23"/>
      <c r="E22" s="63" t="s">
        <v>23</v>
      </c>
      <c r="F22" s="26"/>
      <c r="G22" s="64"/>
    </row>
    <row r="23" spans="2:7" ht="18.75" x14ac:dyDescent="0.3">
      <c r="B23" s="24"/>
      <c r="C23" s="25"/>
      <c r="D23" s="23"/>
      <c r="E23" s="63" t="s">
        <v>43</v>
      </c>
      <c r="F23" s="26"/>
      <c r="G23" s="64"/>
    </row>
    <row r="24" spans="2:7" ht="18.75" x14ac:dyDescent="0.3">
      <c r="B24" s="24"/>
      <c r="C24" s="25"/>
      <c r="D24" s="23"/>
      <c r="E24" s="63" t="s">
        <v>44</v>
      </c>
      <c r="F24" s="26"/>
      <c r="G24" s="64"/>
    </row>
    <row r="25" spans="2:7" ht="18.75" x14ac:dyDescent="0.3">
      <c r="B25" s="24"/>
      <c r="C25" s="25"/>
      <c r="D25" s="23"/>
      <c r="E25" s="63" t="s">
        <v>45</v>
      </c>
      <c r="F25" s="46"/>
      <c r="G25" s="64"/>
    </row>
    <row r="26" spans="2:7" ht="18.75" x14ac:dyDescent="0.3">
      <c r="B26" s="24"/>
      <c r="C26" s="25"/>
      <c r="D26" s="23"/>
      <c r="E26" s="63" t="s">
        <v>46</v>
      </c>
      <c r="F26" s="26"/>
      <c r="G26" s="64"/>
    </row>
    <row r="27" spans="2:7" ht="18.75" x14ac:dyDescent="0.3">
      <c r="B27" s="24"/>
      <c r="C27" s="25"/>
      <c r="D27" s="23"/>
      <c r="E27" s="23"/>
      <c r="F27" s="23"/>
      <c r="G27" s="23"/>
    </row>
    <row r="28" spans="2:7" ht="18.75" x14ac:dyDescent="0.3">
      <c r="B28" s="24"/>
      <c r="C28" s="25"/>
      <c r="D28" s="23"/>
      <c r="E28" s="23"/>
      <c r="F28" s="23"/>
      <c r="G28" s="23"/>
    </row>
    <row r="29" spans="2:7" ht="18.75" x14ac:dyDescent="0.3">
      <c r="B29" s="24"/>
      <c r="C29" s="25"/>
      <c r="D29" s="23"/>
      <c r="E29" s="23"/>
      <c r="F29" s="23"/>
      <c r="G29" s="23"/>
    </row>
    <row r="30" spans="2:7" ht="18.75" x14ac:dyDescent="0.3">
      <c r="B30" s="24"/>
      <c r="C30" s="25"/>
      <c r="D30" s="23"/>
      <c r="E30" s="23"/>
      <c r="F30" s="23"/>
      <c r="G30" s="23"/>
    </row>
    <row r="31" spans="2:7" ht="18.75" x14ac:dyDescent="0.3">
      <c r="B31" s="24"/>
      <c r="C31" s="27"/>
      <c r="D31" s="23"/>
      <c r="E31" s="23"/>
      <c r="F31" s="23"/>
      <c r="G31" s="23"/>
    </row>
    <row r="32" spans="2:7" ht="18.75" x14ac:dyDescent="0.3">
      <c r="B32" s="24"/>
      <c r="C32" s="27"/>
      <c r="D32" s="23"/>
      <c r="E32" s="23"/>
      <c r="F32" s="23"/>
      <c r="G32" s="23"/>
    </row>
    <row r="33" spans="2:7" ht="18.75" x14ac:dyDescent="0.3">
      <c r="B33" s="24"/>
      <c r="C33" s="27"/>
      <c r="D33" s="23"/>
      <c r="E33" s="23"/>
      <c r="F33" s="23"/>
      <c r="G33" s="23"/>
    </row>
    <row r="34" spans="2:7" ht="18.75" x14ac:dyDescent="0.3">
      <c r="B34" s="24"/>
      <c r="C34" s="27"/>
      <c r="D34" s="23"/>
      <c r="E34" s="23"/>
      <c r="F34" s="23"/>
      <c r="G34" s="23"/>
    </row>
    <row r="35" spans="2:7" ht="18.75" x14ac:dyDescent="0.3">
      <c r="B35" s="24"/>
      <c r="C35" s="27"/>
      <c r="D35" s="23"/>
      <c r="E35" s="23"/>
      <c r="F35" s="23"/>
      <c r="G35" s="23"/>
    </row>
    <row r="36" spans="2:7" ht="18.75" x14ac:dyDescent="0.3">
      <c r="B36" s="24"/>
      <c r="C36" s="27"/>
      <c r="D36" s="23"/>
      <c r="E36" s="23"/>
      <c r="F36" s="23"/>
      <c r="G36" s="23"/>
    </row>
    <row r="37" spans="2:7" ht="18.75" x14ac:dyDescent="0.3">
      <c r="B37" s="24"/>
      <c r="C37" s="27"/>
      <c r="D37" s="23"/>
      <c r="E37" s="23"/>
      <c r="F37" s="23"/>
      <c r="G37" s="23"/>
    </row>
    <row r="38" spans="2:7" ht="18.75" x14ac:dyDescent="0.3">
      <c r="B38" s="24"/>
      <c r="C38" s="27"/>
      <c r="D38" s="23"/>
      <c r="E38" s="23"/>
      <c r="F38" s="23"/>
      <c r="G38" s="23"/>
    </row>
    <row r="39" spans="2:7" ht="18.75" x14ac:dyDescent="0.3">
      <c r="B39" s="24"/>
      <c r="C39" s="27"/>
      <c r="D39" s="23"/>
      <c r="E39" s="23"/>
      <c r="F39" s="23"/>
      <c r="G39" s="23"/>
    </row>
    <row r="40" spans="2:7" ht="18.75" x14ac:dyDescent="0.3">
      <c r="B40" s="24"/>
      <c r="C40" s="27"/>
      <c r="D40" s="23"/>
      <c r="E40" s="23"/>
      <c r="F40" s="23"/>
      <c r="G40" s="23"/>
    </row>
  </sheetData>
  <sheetProtection algorithmName="SHA-512" hashValue="UfksE3gTU2rvztdC6T/HDF5rbTtUmGD4GvVJnmrFWK7Qhkwcl1V0PT6MDFzNm4Ge4gzo6rQwTLh6po8y2qd5QA==" saltValue="9NlhYwTzq2lfFt7T12m/gQ==" spinCount="100000" sheet="1" objects="1" scenarios="1"/>
  <protectedRanges>
    <protectedRange sqref="B16:F16" name="Rango2_1"/>
    <protectedRange sqref="B21:C40" name="Rango1"/>
    <protectedRange sqref="F21:F24 F26" name="Rango1_1"/>
  </protectedRanges>
  <mergeCells count="16">
    <mergeCell ref="B3:G3"/>
    <mergeCell ref="B2:G2"/>
    <mergeCell ref="B5:G5"/>
    <mergeCell ref="B6:G6"/>
    <mergeCell ref="E19:G19"/>
    <mergeCell ref="B19:C19"/>
    <mergeCell ref="B15:G15"/>
    <mergeCell ref="B16:G16"/>
    <mergeCell ref="B7:G7"/>
    <mergeCell ref="B9:G9"/>
    <mergeCell ref="B11:G11"/>
    <mergeCell ref="B13:G13"/>
    <mergeCell ref="B14:G14"/>
    <mergeCell ref="B8:G8"/>
    <mergeCell ref="B10:G10"/>
    <mergeCell ref="B12:G12"/>
  </mergeCells>
  <phoneticPr fontId="6"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DBF5D91-3D3D-4369-8884-9EF052B9483F}">
          <x14:formula1>
            <xm:f>DATOS!$C$3:$C$6</xm:f>
          </x14:formula1>
          <xm:sqref>G21:G26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DFEBC-2161-4367-85D0-C2C73903251D}">
  <sheetPr codeName="Hoja3"/>
  <dimension ref="A1:H162"/>
  <sheetViews>
    <sheetView showGridLines="0" zoomScale="90" zoomScaleNormal="90" workbookViewId="0">
      <selection activeCell="A3" sqref="A3"/>
    </sheetView>
  </sheetViews>
  <sheetFormatPr baseColWidth="10" defaultColWidth="11.42578125" defaultRowHeight="15" x14ac:dyDescent="0.25"/>
  <cols>
    <col min="1" max="1" width="40.85546875" customWidth="1"/>
    <col min="2" max="2" width="27.140625" customWidth="1"/>
    <col min="3" max="3" width="14.7109375" style="72" customWidth="1"/>
    <col min="4" max="4" width="18.7109375" style="76" customWidth="1"/>
    <col min="5" max="5" width="20.140625" style="75" customWidth="1"/>
    <col min="6" max="6" width="45.85546875" customWidth="1"/>
    <col min="7" max="7" width="48.85546875" style="20" customWidth="1"/>
    <col min="8" max="8" width="24.5703125" style="76" customWidth="1"/>
    <col min="9" max="31" width="18.7109375" customWidth="1"/>
  </cols>
  <sheetData>
    <row r="1" spans="1:8" ht="18.75" customHeight="1" x14ac:dyDescent="0.25">
      <c r="A1" s="18" t="s">
        <v>22</v>
      </c>
      <c r="B1" s="94">
        <f>'1. Instrucciones'!F21</f>
        <v>0</v>
      </c>
      <c r="C1" s="95"/>
      <c r="D1" s="95"/>
      <c r="E1" s="95"/>
      <c r="F1" s="95"/>
      <c r="G1" s="95"/>
      <c r="H1" s="95"/>
    </row>
    <row r="2" spans="1:8" s="78" customFormat="1" ht="30" x14ac:dyDescent="0.25">
      <c r="A2" s="19" t="s">
        <v>12</v>
      </c>
      <c r="B2" s="19" t="s">
        <v>10</v>
      </c>
      <c r="C2" s="19" t="s">
        <v>13</v>
      </c>
      <c r="D2" s="19" t="s">
        <v>36</v>
      </c>
      <c r="E2" s="19" t="s">
        <v>67</v>
      </c>
      <c r="F2" s="19" t="s">
        <v>15</v>
      </c>
      <c r="G2" s="19" t="s">
        <v>16</v>
      </c>
      <c r="H2" s="19" t="s">
        <v>61</v>
      </c>
    </row>
    <row r="3" spans="1:8" x14ac:dyDescent="0.25">
      <c r="A3" s="48"/>
      <c r="B3" s="48"/>
      <c r="C3" s="68"/>
      <c r="D3" s="50">
        <v>0</v>
      </c>
      <c r="E3" s="50"/>
      <c r="F3" s="48"/>
      <c r="G3" s="48"/>
      <c r="H3" s="67">
        <f>D3-E3</f>
        <v>0</v>
      </c>
    </row>
    <row r="4" spans="1:8" x14ac:dyDescent="0.25">
      <c r="A4" s="54"/>
      <c r="B4" s="54"/>
      <c r="C4" s="69"/>
      <c r="D4" s="50">
        <v>0</v>
      </c>
      <c r="E4" s="73"/>
      <c r="F4" s="54"/>
      <c r="G4" s="54"/>
      <c r="H4" s="67">
        <f t="shared" ref="H4:H22" si="0">D4-E4</f>
        <v>0</v>
      </c>
    </row>
    <row r="5" spans="1:8" x14ac:dyDescent="0.25">
      <c r="A5" s="48"/>
      <c r="B5" s="48"/>
      <c r="C5" s="68"/>
      <c r="D5" s="50">
        <v>0</v>
      </c>
      <c r="E5" s="50"/>
      <c r="F5" s="48"/>
      <c r="G5" s="48"/>
      <c r="H5" s="67">
        <f t="shared" si="0"/>
        <v>0</v>
      </c>
    </row>
    <row r="6" spans="1:8" x14ac:dyDescent="0.25">
      <c r="A6" s="54"/>
      <c r="B6" s="54"/>
      <c r="C6" s="69"/>
      <c r="D6" s="50">
        <v>0</v>
      </c>
      <c r="E6" s="73"/>
      <c r="F6" s="54"/>
      <c r="G6" s="54"/>
      <c r="H6" s="67">
        <f t="shared" si="0"/>
        <v>0</v>
      </c>
    </row>
    <row r="7" spans="1:8" x14ac:dyDescent="0.25">
      <c r="A7" s="48"/>
      <c r="B7" s="48"/>
      <c r="C7" s="68"/>
      <c r="D7" s="50">
        <v>0</v>
      </c>
      <c r="E7" s="50"/>
      <c r="F7" s="48"/>
      <c r="G7" s="48"/>
      <c r="H7" s="67">
        <f t="shared" si="0"/>
        <v>0</v>
      </c>
    </row>
    <row r="8" spans="1:8" x14ac:dyDescent="0.25">
      <c r="A8" s="48"/>
      <c r="B8" s="48"/>
      <c r="C8" s="68"/>
      <c r="D8" s="50">
        <v>0</v>
      </c>
      <c r="E8" s="50"/>
      <c r="F8" s="48"/>
      <c r="G8" s="48"/>
      <c r="H8" s="67">
        <f t="shared" si="0"/>
        <v>0</v>
      </c>
    </row>
    <row r="9" spans="1:8" x14ac:dyDescent="0.25">
      <c r="A9" s="48"/>
      <c r="B9" s="48"/>
      <c r="C9" s="68"/>
      <c r="D9" s="50">
        <v>0</v>
      </c>
      <c r="E9" s="50"/>
      <c r="F9" s="48"/>
      <c r="G9" s="48"/>
      <c r="H9" s="67">
        <f t="shared" si="0"/>
        <v>0</v>
      </c>
    </row>
    <row r="10" spans="1:8" x14ac:dyDescent="0.25">
      <c r="A10" s="48"/>
      <c r="B10" s="48"/>
      <c r="C10" s="68"/>
      <c r="D10" s="50">
        <v>0</v>
      </c>
      <c r="E10" s="50"/>
      <c r="F10" s="48"/>
      <c r="G10" s="48"/>
      <c r="H10" s="67">
        <f t="shared" si="0"/>
        <v>0</v>
      </c>
    </row>
    <row r="11" spans="1:8" x14ac:dyDescent="0.25">
      <c r="A11" s="48"/>
      <c r="B11" s="48"/>
      <c r="C11" s="68"/>
      <c r="D11" s="50">
        <v>0</v>
      </c>
      <c r="E11" s="50"/>
      <c r="F11" s="48"/>
      <c r="G11" s="48"/>
      <c r="H11" s="67">
        <f t="shared" si="0"/>
        <v>0</v>
      </c>
    </row>
    <row r="12" spans="1:8" x14ac:dyDescent="0.25">
      <c r="A12" s="48"/>
      <c r="B12" s="48"/>
      <c r="C12" s="68"/>
      <c r="D12" s="50">
        <v>0</v>
      </c>
      <c r="E12" s="50"/>
      <c r="F12" s="48"/>
      <c r="G12" s="48"/>
      <c r="H12" s="67">
        <f t="shared" si="0"/>
        <v>0</v>
      </c>
    </row>
    <row r="13" spans="1:8" x14ac:dyDescent="0.25">
      <c r="A13" s="48"/>
      <c r="B13" s="48"/>
      <c r="C13" s="68"/>
      <c r="D13" s="50">
        <v>0</v>
      </c>
      <c r="E13" s="50"/>
      <c r="F13" s="48"/>
      <c r="G13" s="48"/>
      <c r="H13" s="67">
        <f t="shared" si="0"/>
        <v>0</v>
      </c>
    </row>
    <row r="14" spans="1:8" x14ac:dyDescent="0.25">
      <c r="A14" s="48"/>
      <c r="B14" s="48"/>
      <c r="C14" s="68"/>
      <c r="D14" s="50">
        <v>0</v>
      </c>
      <c r="E14" s="50"/>
      <c r="F14" s="48"/>
      <c r="G14" s="48"/>
      <c r="H14" s="67">
        <f t="shared" si="0"/>
        <v>0</v>
      </c>
    </row>
    <row r="15" spans="1:8" x14ac:dyDescent="0.25">
      <c r="A15" s="48"/>
      <c r="B15" s="48"/>
      <c r="C15" s="68"/>
      <c r="D15" s="50">
        <v>0</v>
      </c>
      <c r="E15" s="50"/>
      <c r="F15" s="48"/>
      <c r="G15" s="48"/>
      <c r="H15" s="67">
        <f t="shared" si="0"/>
        <v>0</v>
      </c>
    </row>
    <row r="16" spans="1:8" x14ac:dyDescent="0.25">
      <c r="A16" s="48"/>
      <c r="B16" s="48"/>
      <c r="C16" s="68"/>
      <c r="D16" s="50">
        <v>0</v>
      </c>
      <c r="E16" s="50"/>
      <c r="F16" s="48"/>
      <c r="G16" s="48"/>
      <c r="H16" s="67">
        <f t="shared" si="0"/>
        <v>0</v>
      </c>
    </row>
    <row r="17" spans="1:8" x14ac:dyDescent="0.25">
      <c r="A17" s="48"/>
      <c r="B17" s="48"/>
      <c r="C17" s="68"/>
      <c r="D17" s="50">
        <v>0</v>
      </c>
      <c r="E17" s="50"/>
      <c r="F17" s="48"/>
      <c r="G17" s="48"/>
      <c r="H17" s="67">
        <f t="shared" si="0"/>
        <v>0</v>
      </c>
    </row>
    <row r="18" spans="1:8" x14ac:dyDescent="0.25">
      <c r="A18" s="48"/>
      <c r="B18" s="48"/>
      <c r="C18" s="68"/>
      <c r="D18" s="50">
        <v>0</v>
      </c>
      <c r="E18" s="50"/>
      <c r="F18" s="48"/>
      <c r="G18" s="48"/>
      <c r="H18" s="67">
        <f t="shared" si="0"/>
        <v>0</v>
      </c>
    </row>
    <row r="19" spans="1:8" x14ac:dyDescent="0.25">
      <c r="A19" s="48"/>
      <c r="B19" s="48"/>
      <c r="C19" s="68"/>
      <c r="D19" s="50">
        <v>0</v>
      </c>
      <c r="E19" s="50"/>
      <c r="F19" s="48"/>
      <c r="G19" s="48"/>
      <c r="H19" s="67">
        <f t="shared" si="0"/>
        <v>0</v>
      </c>
    </row>
    <row r="20" spans="1:8" x14ac:dyDescent="0.25">
      <c r="A20" s="54"/>
      <c r="B20" s="54"/>
      <c r="C20" s="69"/>
      <c r="D20" s="50">
        <v>0</v>
      </c>
      <c r="E20" s="73"/>
      <c r="F20" s="54"/>
      <c r="G20" s="54"/>
      <c r="H20" s="67">
        <f t="shared" si="0"/>
        <v>0</v>
      </c>
    </row>
    <row r="21" spans="1:8" x14ac:dyDescent="0.25">
      <c r="A21" s="48"/>
      <c r="B21" s="48"/>
      <c r="C21" s="68"/>
      <c r="D21" s="50">
        <v>0</v>
      </c>
      <c r="E21" s="50"/>
      <c r="F21" s="48"/>
      <c r="G21" s="48"/>
      <c r="H21" s="67">
        <f t="shared" si="0"/>
        <v>0</v>
      </c>
    </row>
    <row r="22" spans="1:8" x14ac:dyDescent="0.25">
      <c r="A22" s="65"/>
      <c r="B22" s="65"/>
      <c r="C22" s="70"/>
      <c r="D22" s="50">
        <v>0</v>
      </c>
      <c r="E22" s="73"/>
      <c r="F22" s="54"/>
      <c r="G22" s="54"/>
      <c r="H22" s="67">
        <f t="shared" si="0"/>
        <v>0</v>
      </c>
    </row>
    <row r="23" spans="1:8" ht="15.75" x14ac:dyDescent="0.25">
      <c r="A23" s="96" t="s">
        <v>58</v>
      </c>
      <c r="B23" s="96"/>
      <c r="C23" s="96"/>
      <c r="D23" s="74">
        <f>SUM(D3:D22)</f>
        <v>0</v>
      </c>
      <c r="G23" s="43" t="s">
        <v>59</v>
      </c>
      <c r="H23" s="74">
        <f>SUM(H3:H22)</f>
        <v>0</v>
      </c>
    </row>
    <row r="24" spans="1:8" ht="15.75" x14ac:dyDescent="0.25">
      <c r="B24" s="45"/>
      <c r="C24" s="71"/>
      <c r="G24" s="44" t="s">
        <v>24</v>
      </c>
      <c r="H24" s="77">
        <f>IF('1. Instrucciones'!G21="Micro-Empresa",0.6,IF('1. Instrucciones'!G21="Pequeña Empresa",0.6,IF('1. Instrucciones'!G21="Mediana Empresa",0.5,IF('1. Instrucciones'!G21="Empresa no PYME",0.4,0))))</f>
        <v>0</v>
      </c>
    </row>
    <row r="25" spans="1:8" ht="15.75" x14ac:dyDescent="0.25">
      <c r="B25" s="45"/>
      <c r="C25" s="71"/>
      <c r="G25" s="44" t="s">
        <v>25</v>
      </c>
      <c r="H25" s="74">
        <f>H23*H24</f>
        <v>0</v>
      </c>
    </row>
    <row r="26" spans="1:8" ht="15.75" x14ac:dyDescent="0.25">
      <c r="B26" s="45"/>
      <c r="C26" s="71"/>
    </row>
    <row r="28" spans="1:8" ht="15.75" thickBot="1" x14ac:dyDescent="0.3"/>
    <row r="29" spans="1:8" ht="18.75" customHeight="1" x14ac:dyDescent="0.25">
      <c r="A29" s="18" t="s">
        <v>23</v>
      </c>
      <c r="B29" s="94">
        <f>'1. Instrucciones'!F22</f>
        <v>0</v>
      </c>
      <c r="C29" s="95"/>
      <c r="D29" s="95"/>
      <c r="E29" s="95"/>
      <c r="F29" s="95"/>
      <c r="G29" s="95"/>
      <c r="H29" s="95"/>
    </row>
    <row r="30" spans="1:8" s="78" customFormat="1" ht="30" x14ac:dyDescent="0.25">
      <c r="A30" s="19" t="s">
        <v>12</v>
      </c>
      <c r="B30" s="19" t="s">
        <v>10</v>
      </c>
      <c r="C30" s="19" t="s">
        <v>13</v>
      </c>
      <c r="D30" s="19" t="s">
        <v>36</v>
      </c>
      <c r="E30" s="19" t="s">
        <v>67</v>
      </c>
      <c r="F30" s="19" t="s">
        <v>15</v>
      </c>
      <c r="G30" s="19" t="s">
        <v>16</v>
      </c>
      <c r="H30" s="19" t="s">
        <v>61</v>
      </c>
    </row>
    <row r="31" spans="1:8" x14ac:dyDescent="0.25">
      <c r="A31" s="48"/>
      <c r="B31" s="48"/>
      <c r="C31" s="68"/>
      <c r="D31" s="50">
        <v>0</v>
      </c>
      <c r="E31" s="50"/>
      <c r="F31" s="48"/>
      <c r="G31" s="48"/>
      <c r="H31" s="67">
        <f>D31-E31</f>
        <v>0</v>
      </c>
    </row>
    <row r="32" spans="1:8" x14ac:dyDescent="0.25">
      <c r="A32" s="54"/>
      <c r="B32" s="54"/>
      <c r="C32" s="69"/>
      <c r="D32" s="50">
        <v>0</v>
      </c>
      <c r="E32" s="73"/>
      <c r="F32" s="54"/>
      <c r="G32" s="54"/>
      <c r="H32" s="67">
        <f t="shared" ref="H32:H50" si="1">D32-E32</f>
        <v>0</v>
      </c>
    </row>
    <row r="33" spans="1:8" x14ac:dyDescent="0.25">
      <c r="A33" s="48"/>
      <c r="B33" s="48"/>
      <c r="C33" s="68"/>
      <c r="D33" s="50">
        <v>0</v>
      </c>
      <c r="E33" s="50"/>
      <c r="F33" s="48"/>
      <c r="G33" s="48"/>
      <c r="H33" s="67">
        <f t="shared" si="1"/>
        <v>0</v>
      </c>
    </row>
    <row r="34" spans="1:8" x14ac:dyDescent="0.25">
      <c r="A34" s="48"/>
      <c r="B34" s="48"/>
      <c r="C34" s="68"/>
      <c r="D34" s="50">
        <v>0</v>
      </c>
      <c r="E34" s="50"/>
      <c r="F34" s="54"/>
      <c r="G34" s="48"/>
      <c r="H34" s="67">
        <f t="shared" si="1"/>
        <v>0</v>
      </c>
    </row>
    <row r="35" spans="1:8" x14ac:dyDescent="0.25">
      <c r="A35" s="48"/>
      <c r="B35" s="48"/>
      <c r="C35" s="68"/>
      <c r="D35" s="50">
        <v>0</v>
      </c>
      <c r="E35" s="50"/>
      <c r="F35" s="48"/>
      <c r="G35" s="48"/>
      <c r="H35" s="67">
        <f t="shared" si="1"/>
        <v>0</v>
      </c>
    </row>
    <row r="36" spans="1:8" x14ac:dyDescent="0.25">
      <c r="A36" s="48"/>
      <c r="B36" s="48"/>
      <c r="C36" s="68"/>
      <c r="D36" s="50">
        <v>0</v>
      </c>
      <c r="E36" s="50"/>
      <c r="F36" s="48"/>
      <c r="G36" s="48"/>
      <c r="H36" s="67">
        <f t="shared" si="1"/>
        <v>0</v>
      </c>
    </row>
    <row r="37" spans="1:8" x14ac:dyDescent="0.25">
      <c r="A37" s="48"/>
      <c r="B37" s="48"/>
      <c r="C37" s="68"/>
      <c r="D37" s="50">
        <v>0</v>
      </c>
      <c r="E37" s="50"/>
      <c r="F37" s="48"/>
      <c r="G37" s="48"/>
      <c r="H37" s="67">
        <f t="shared" si="1"/>
        <v>0</v>
      </c>
    </row>
    <row r="38" spans="1:8" x14ac:dyDescent="0.25">
      <c r="A38" s="48"/>
      <c r="B38" s="48"/>
      <c r="C38" s="68"/>
      <c r="D38" s="50">
        <v>0</v>
      </c>
      <c r="E38" s="50"/>
      <c r="F38" s="48"/>
      <c r="G38" s="48"/>
      <c r="H38" s="67">
        <f t="shared" si="1"/>
        <v>0</v>
      </c>
    </row>
    <row r="39" spans="1:8" x14ac:dyDescent="0.25">
      <c r="A39" s="48"/>
      <c r="B39" s="48"/>
      <c r="C39" s="68"/>
      <c r="D39" s="50">
        <v>0</v>
      </c>
      <c r="E39" s="50"/>
      <c r="F39" s="48"/>
      <c r="G39" s="48"/>
      <c r="H39" s="67">
        <f t="shared" si="1"/>
        <v>0</v>
      </c>
    </row>
    <row r="40" spans="1:8" x14ac:dyDescent="0.25">
      <c r="A40" s="48"/>
      <c r="B40" s="48"/>
      <c r="C40" s="68"/>
      <c r="D40" s="50">
        <v>0</v>
      </c>
      <c r="E40" s="50"/>
      <c r="F40" s="48"/>
      <c r="G40" s="48"/>
      <c r="H40" s="67">
        <f t="shared" si="1"/>
        <v>0</v>
      </c>
    </row>
    <row r="41" spans="1:8" x14ac:dyDescent="0.25">
      <c r="A41" s="48"/>
      <c r="B41" s="48"/>
      <c r="C41" s="68"/>
      <c r="D41" s="50">
        <v>0</v>
      </c>
      <c r="E41" s="50"/>
      <c r="F41" s="48"/>
      <c r="G41" s="48"/>
      <c r="H41" s="67">
        <f t="shared" si="1"/>
        <v>0</v>
      </c>
    </row>
    <row r="42" spans="1:8" x14ac:dyDescent="0.25">
      <c r="A42" s="48"/>
      <c r="B42" s="48"/>
      <c r="C42" s="68"/>
      <c r="D42" s="50">
        <v>0</v>
      </c>
      <c r="E42" s="50"/>
      <c r="F42" s="48"/>
      <c r="G42" s="48"/>
      <c r="H42" s="67">
        <f t="shared" si="1"/>
        <v>0</v>
      </c>
    </row>
    <row r="43" spans="1:8" x14ac:dyDescent="0.25">
      <c r="A43" s="48"/>
      <c r="B43" s="48"/>
      <c r="C43" s="68"/>
      <c r="D43" s="50">
        <v>0</v>
      </c>
      <c r="E43" s="50"/>
      <c r="F43" s="48"/>
      <c r="G43" s="48"/>
      <c r="H43" s="67">
        <f t="shared" si="1"/>
        <v>0</v>
      </c>
    </row>
    <row r="44" spans="1:8" x14ac:dyDescent="0.25">
      <c r="A44" s="48"/>
      <c r="B44" s="48"/>
      <c r="C44" s="68"/>
      <c r="D44" s="50">
        <v>0</v>
      </c>
      <c r="E44" s="50"/>
      <c r="F44" s="48"/>
      <c r="G44" s="48"/>
      <c r="H44" s="67">
        <f t="shared" si="1"/>
        <v>0</v>
      </c>
    </row>
    <row r="45" spans="1:8" x14ac:dyDescent="0.25">
      <c r="A45" s="48"/>
      <c r="B45" s="48"/>
      <c r="C45" s="68"/>
      <c r="D45" s="50">
        <v>0</v>
      </c>
      <c r="E45" s="50"/>
      <c r="F45" s="48"/>
      <c r="G45" s="48"/>
      <c r="H45" s="67">
        <f t="shared" si="1"/>
        <v>0</v>
      </c>
    </row>
    <row r="46" spans="1:8" x14ac:dyDescent="0.25">
      <c r="A46" s="54"/>
      <c r="B46" s="54"/>
      <c r="C46" s="69"/>
      <c r="D46" s="50">
        <v>0</v>
      </c>
      <c r="E46" s="73"/>
      <c r="F46" s="48"/>
      <c r="G46" s="54"/>
      <c r="H46" s="67">
        <f t="shared" si="1"/>
        <v>0</v>
      </c>
    </row>
    <row r="47" spans="1:8" x14ac:dyDescent="0.25">
      <c r="A47" s="48"/>
      <c r="B47" s="48"/>
      <c r="C47" s="68"/>
      <c r="D47" s="50">
        <v>0</v>
      </c>
      <c r="E47" s="50"/>
      <c r="F47" s="48"/>
      <c r="G47" s="48"/>
      <c r="H47" s="67">
        <f t="shared" si="1"/>
        <v>0</v>
      </c>
    </row>
    <row r="48" spans="1:8" x14ac:dyDescent="0.25">
      <c r="A48" s="54"/>
      <c r="B48" s="54"/>
      <c r="C48" s="69"/>
      <c r="D48" s="50">
        <v>0</v>
      </c>
      <c r="E48" s="73"/>
      <c r="F48" s="54"/>
      <c r="G48" s="54"/>
      <c r="H48" s="67">
        <f t="shared" si="1"/>
        <v>0</v>
      </c>
    </row>
    <row r="49" spans="1:8" x14ac:dyDescent="0.25">
      <c r="A49" s="48"/>
      <c r="B49" s="48"/>
      <c r="C49" s="68"/>
      <c r="D49" s="50">
        <v>0</v>
      </c>
      <c r="E49" s="50"/>
      <c r="F49" s="48"/>
      <c r="G49" s="48"/>
      <c r="H49" s="67">
        <f t="shared" si="1"/>
        <v>0</v>
      </c>
    </row>
    <row r="50" spans="1:8" x14ac:dyDescent="0.25">
      <c r="A50" s="65"/>
      <c r="B50" s="65"/>
      <c r="C50" s="70"/>
      <c r="D50" s="50">
        <v>0</v>
      </c>
      <c r="E50" s="73"/>
      <c r="F50" s="54"/>
      <c r="G50" s="54"/>
      <c r="H50" s="67">
        <f t="shared" si="1"/>
        <v>0</v>
      </c>
    </row>
    <row r="51" spans="1:8" ht="15.75" x14ac:dyDescent="0.25">
      <c r="A51" s="96" t="s">
        <v>58</v>
      </c>
      <c r="B51" s="96"/>
      <c r="C51" s="96"/>
      <c r="D51" s="74">
        <f>SUM(D31:D50)</f>
        <v>0</v>
      </c>
      <c r="G51" s="43" t="s">
        <v>59</v>
      </c>
      <c r="H51" s="74">
        <f>SUM(H31:H50)</f>
        <v>0</v>
      </c>
    </row>
    <row r="52" spans="1:8" ht="15.75" x14ac:dyDescent="0.25">
      <c r="B52" s="45"/>
      <c r="C52" s="71"/>
      <c r="G52" s="44" t="s">
        <v>24</v>
      </c>
      <c r="H52" s="77">
        <f>IF('1. Instrucciones'!G22="Micro-Empresa",0.6,IF('1. Instrucciones'!G22="Pequeña Empresa",0.6,IF('1. Instrucciones'!G22="Mediana Empresa",0.5,IF('1. Instrucciones'!G22="Empresa no PYME",0.4,0))))</f>
        <v>0</v>
      </c>
    </row>
    <row r="53" spans="1:8" ht="15.75" x14ac:dyDescent="0.25">
      <c r="B53" s="45"/>
      <c r="C53" s="71"/>
      <c r="G53" s="44" t="s">
        <v>25</v>
      </c>
      <c r="H53" s="74">
        <f>H51*H52</f>
        <v>0</v>
      </c>
    </row>
    <row r="54" spans="1:8" ht="15.75" x14ac:dyDescent="0.25">
      <c r="B54" s="45"/>
      <c r="C54" s="71"/>
    </row>
    <row r="55" spans="1:8" ht="15.75" thickBot="1" x14ac:dyDescent="0.3"/>
    <row r="56" spans="1:8" ht="18.75" customHeight="1" x14ac:dyDescent="0.25">
      <c r="A56" s="18" t="s">
        <v>43</v>
      </c>
      <c r="B56" s="94">
        <f>'1. Instrucciones'!F23</f>
        <v>0</v>
      </c>
      <c r="C56" s="95"/>
      <c r="D56" s="95"/>
      <c r="E56" s="95"/>
      <c r="F56" s="95"/>
      <c r="G56" s="95"/>
      <c r="H56" s="95"/>
    </row>
    <row r="57" spans="1:8" s="78" customFormat="1" ht="30" x14ac:dyDescent="0.25">
      <c r="A57" s="19" t="s">
        <v>12</v>
      </c>
      <c r="B57" s="19" t="s">
        <v>10</v>
      </c>
      <c r="C57" s="19" t="s">
        <v>13</v>
      </c>
      <c r="D57" s="19" t="s">
        <v>36</v>
      </c>
      <c r="E57" s="19" t="s">
        <v>67</v>
      </c>
      <c r="F57" s="19" t="s">
        <v>15</v>
      </c>
      <c r="G57" s="19" t="s">
        <v>16</v>
      </c>
      <c r="H57" s="19" t="s">
        <v>61</v>
      </c>
    </row>
    <row r="58" spans="1:8" x14ac:dyDescent="0.25">
      <c r="A58" s="48"/>
      <c r="B58" s="48"/>
      <c r="C58" s="68"/>
      <c r="D58" s="50">
        <v>0</v>
      </c>
      <c r="E58" s="50"/>
      <c r="F58" s="48"/>
      <c r="G58" s="48"/>
      <c r="H58" s="67">
        <f>D58-E58</f>
        <v>0</v>
      </c>
    </row>
    <row r="59" spans="1:8" x14ac:dyDescent="0.25">
      <c r="A59" s="54"/>
      <c r="B59" s="54"/>
      <c r="C59" s="69"/>
      <c r="D59" s="50">
        <v>0</v>
      </c>
      <c r="E59" s="73"/>
      <c r="F59" s="54"/>
      <c r="G59" s="54"/>
      <c r="H59" s="67">
        <f t="shared" ref="H59:H77" si="2">D59-E59</f>
        <v>0</v>
      </c>
    </row>
    <row r="60" spans="1:8" x14ac:dyDescent="0.25">
      <c r="A60" s="54"/>
      <c r="B60" s="54"/>
      <c r="C60" s="69"/>
      <c r="D60" s="50">
        <v>0</v>
      </c>
      <c r="E60" s="73"/>
      <c r="F60" s="48"/>
      <c r="G60" s="54"/>
      <c r="H60" s="67">
        <f t="shared" si="2"/>
        <v>0</v>
      </c>
    </row>
    <row r="61" spans="1:8" x14ac:dyDescent="0.25">
      <c r="A61" s="48"/>
      <c r="B61" s="48"/>
      <c r="C61" s="68"/>
      <c r="D61" s="50">
        <v>0</v>
      </c>
      <c r="E61" s="50"/>
      <c r="F61" s="54"/>
      <c r="G61" s="48"/>
      <c r="H61" s="67">
        <f t="shared" si="2"/>
        <v>0</v>
      </c>
    </row>
    <row r="62" spans="1:8" x14ac:dyDescent="0.25">
      <c r="A62" s="48"/>
      <c r="B62" s="48"/>
      <c r="C62" s="68"/>
      <c r="D62" s="50">
        <v>0</v>
      </c>
      <c r="E62" s="50"/>
      <c r="F62" s="48"/>
      <c r="G62" s="48"/>
      <c r="H62" s="67">
        <f t="shared" si="2"/>
        <v>0</v>
      </c>
    </row>
    <row r="63" spans="1:8" x14ac:dyDescent="0.25">
      <c r="A63" s="48"/>
      <c r="B63" s="48"/>
      <c r="C63" s="68"/>
      <c r="D63" s="50">
        <v>0</v>
      </c>
      <c r="E63" s="50"/>
      <c r="F63" s="48"/>
      <c r="G63" s="48"/>
      <c r="H63" s="67">
        <f t="shared" si="2"/>
        <v>0</v>
      </c>
    </row>
    <row r="64" spans="1:8" x14ac:dyDescent="0.25">
      <c r="A64" s="48"/>
      <c r="B64" s="48"/>
      <c r="C64" s="68"/>
      <c r="D64" s="50">
        <v>0</v>
      </c>
      <c r="E64" s="50"/>
      <c r="F64" s="48"/>
      <c r="G64" s="48"/>
      <c r="H64" s="67">
        <f t="shared" si="2"/>
        <v>0</v>
      </c>
    </row>
    <row r="65" spans="1:8" x14ac:dyDescent="0.25">
      <c r="A65" s="48"/>
      <c r="B65" s="48"/>
      <c r="C65" s="68"/>
      <c r="D65" s="50">
        <v>0</v>
      </c>
      <c r="E65" s="50"/>
      <c r="F65" s="48"/>
      <c r="G65" s="48"/>
      <c r="H65" s="67">
        <f t="shared" si="2"/>
        <v>0</v>
      </c>
    </row>
    <row r="66" spans="1:8" x14ac:dyDescent="0.25">
      <c r="A66" s="48"/>
      <c r="B66" s="48"/>
      <c r="C66" s="68"/>
      <c r="D66" s="50">
        <v>0</v>
      </c>
      <c r="E66" s="50"/>
      <c r="F66" s="48"/>
      <c r="G66" s="48"/>
      <c r="H66" s="67">
        <f t="shared" si="2"/>
        <v>0</v>
      </c>
    </row>
    <row r="67" spans="1:8" x14ac:dyDescent="0.25">
      <c r="A67" s="48"/>
      <c r="B67" s="48"/>
      <c r="C67" s="68"/>
      <c r="D67" s="50">
        <v>0</v>
      </c>
      <c r="E67" s="50"/>
      <c r="F67" s="48"/>
      <c r="G67" s="48"/>
      <c r="H67" s="67">
        <f t="shared" si="2"/>
        <v>0</v>
      </c>
    </row>
    <row r="68" spans="1:8" x14ac:dyDescent="0.25">
      <c r="A68" s="48"/>
      <c r="B68" s="48"/>
      <c r="C68" s="68"/>
      <c r="D68" s="50">
        <v>0</v>
      </c>
      <c r="E68" s="50"/>
      <c r="F68" s="48"/>
      <c r="G68" s="48"/>
      <c r="H68" s="67">
        <f t="shared" si="2"/>
        <v>0</v>
      </c>
    </row>
    <row r="69" spans="1:8" x14ac:dyDescent="0.25">
      <c r="A69" s="48"/>
      <c r="B69" s="48"/>
      <c r="C69" s="68"/>
      <c r="D69" s="50">
        <v>0</v>
      </c>
      <c r="E69" s="50"/>
      <c r="F69" s="48"/>
      <c r="G69" s="48"/>
      <c r="H69" s="67">
        <f t="shared" si="2"/>
        <v>0</v>
      </c>
    </row>
    <row r="70" spans="1:8" x14ac:dyDescent="0.25">
      <c r="A70" s="48"/>
      <c r="B70" s="48"/>
      <c r="C70" s="68"/>
      <c r="D70" s="50">
        <v>0</v>
      </c>
      <c r="E70" s="50"/>
      <c r="F70" s="48"/>
      <c r="G70" s="48"/>
      <c r="H70" s="67">
        <f t="shared" si="2"/>
        <v>0</v>
      </c>
    </row>
    <row r="71" spans="1:8" x14ac:dyDescent="0.25">
      <c r="A71" s="48"/>
      <c r="B71" s="48"/>
      <c r="C71" s="68"/>
      <c r="D71" s="50">
        <v>0</v>
      </c>
      <c r="E71" s="50"/>
      <c r="F71" s="48"/>
      <c r="G71" s="48"/>
      <c r="H71" s="67">
        <f t="shared" si="2"/>
        <v>0</v>
      </c>
    </row>
    <row r="72" spans="1:8" x14ac:dyDescent="0.25">
      <c r="A72" s="48"/>
      <c r="B72" s="48"/>
      <c r="C72" s="68"/>
      <c r="D72" s="50">
        <v>0</v>
      </c>
      <c r="E72" s="50"/>
      <c r="F72" s="48"/>
      <c r="G72" s="48"/>
      <c r="H72" s="67">
        <f t="shared" si="2"/>
        <v>0</v>
      </c>
    </row>
    <row r="73" spans="1:8" x14ac:dyDescent="0.25">
      <c r="A73" s="54"/>
      <c r="B73" s="54"/>
      <c r="C73" s="69"/>
      <c r="D73" s="50">
        <v>0</v>
      </c>
      <c r="E73" s="73"/>
      <c r="F73" s="48"/>
      <c r="G73" s="54"/>
      <c r="H73" s="67">
        <f t="shared" si="2"/>
        <v>0</v>
      </c>
    </row>
    <row r="74" spans="1:8" x14ac:dyDescent="0.25">
      <c r="A74" s="48"/>
      <c r="B74" s="48"/>
      <c r="C74" s="68"/>
      <c r="D74" s="50">
        <v>0</v>
      </c>
      <c r="E74" s="50"/>
      <c r="F74" s="48"/>
      <c r="G74" s="48"/>
      <c r="H74" s="67">
        <f t="shared" si="2"/>
        <v>0</v>
      </c>
    </row>
    <row r="75" spans="1:8" x14ac:dyDescent="0.25">
      <c r="A75" s="54"/>
      <c r="B75" s="54"/>
      <c r="C75" s="69"/>
      <c r="D75" s="50">
        <v>0</v>
      </c>
      <c r="E75" s="73"/>
      <c r="F75" s="54"/>
      <c r="G75" s="54"/>
      <c r="H75" s="67">
        <f t="shared" si="2"/>
        <v>0</v>
      </c>
    </row>
    <row r="76" spans="1:8" x14ac:dyDescent="0.25">
      <c r="A76" s="48"/>
      <c r="B76" s="48"/>
      <c r="C76" s="68"/>
      <c r="D76" s="50">
        <v>0</v>
      </c>
      <c r="E76" s="50"/>
      <c r="F76" s="48"/>
      <c r="G76" s="48"/>
      <c r="H76" s="67">
        <f t="shared" si="2"/>
        <v>0</v>
      </c>
    </row>
    <row r="77" spans="1:8" x14ac:dyDescent="0.25">
      <c r="A77" s="65"/>
      <c r="B77" s="65"/>
      <c r="C77" s="70"/>
      <c r="D77" s="50">
        <v>0</v>
      </c>
      <c r="E77" s="73"/>
      <c r="F77" s="54"/>
      <c r="G77" s="54"/>
      <c r="H77" s="67">
        <f t="shared" si="2"/>
        <v>0</v>
      </c>
    </row>
    <row r="78" spans="1:8" ht="15.75" x14ac:dyDescent="0.25">
      <c r="A78" s="96" t="s">
        <v>58</v>
      </c>
      <c r="B78" s="96"/>
      <c r="C78" s="96"/>
      <c r="D78" s="74">
        <f>SUM(D58:D77)</f>
        <v>0</v>
      </c>
      <c r="G78" s="43" t="s">
        <v>59</v>
      </c>
      <c r="H78" s="74">
        <f>SUM(H58:H77)</f>
        <v>0</v>
      </c>
    </row>
    <row r="79" spans="1:8" ht="15.75" x14ac:dyDescent="0.25">
      <c r="B79" s="45"/>
      <c r="C79" s="71"/>
      <c r="G79" s="44" t="s">
        <v>24</v>
      </c>
      <c r="H79" s="77">
        <f>IF('1. Instrucciones'!G23="Micro-Empresa",0.6,IF('1. Instrucciones'!G23="Pequeña Empresa",0.6,IF('1. Instrucciones'!G23="Mediana Empresa",0.5,IF('1. Instrucciones'!G23="Empresa no PYME",0.4,0))))</f>
        <v>0</v>
      </c>
    </row>
    <row r="80" spans="1:8" ht="15.75" x14ac:dyDescent="0.25">
      <c r="B80" s="45"/>
      <c r="C80" s="71"/>
      <c r="G80" s="44" t="s">
        <v>25</v>
      </c>
      <c r="H80" s="74">
        <f>H78*H79</f>
        <v>0</v>
      </c>
    </row>
    <row r="81" spans="1:8" ht="15.75" x14ac:dyDescent="0.25">
      <c r="B81" s="45"/>
      <c r="C81" s="71"/>
    </row>
    <row r="82" spans="1:8" ht="15.75" thickBot="1" x14ac:dyDescent="0.3"/>
    <row r="83" spans="1:8" ht="18.75" customHeight="1" x14ac:dyDescent="0.25">
      <c r="A83" s="18" t="s">
        <v>44</v>
      </c>
      <c r="B83" s="94">
        <f>'1. Instrucciones'!F24</f>
        <v>0</v>
      </c>
      <c r="C83" s="95"/>
      <c r="D83" s="95"/>
      <c r="E83" s="95"/>
      <c r="F83" s="95"/>
      <c r="G83" s="95"/>
      <c r="H83" s="95"/>
    </row>
    <row r="84" spans="1:8" s="78" customFormat="1" ht="30" x14ac:dyDescent="0.25">
      <c r="A84" s="19" t="s">
        <v>12</v>
      </c>
      <c r="B84" s="19" t="s">
        <v>10</v>
      </c>
      <c r="C84" s="19" t="s">
        <v>13</v>
      </c>
      <c r="D84" s="19" t="s">
        <v>36</v>
      </c>
      <c r="E84" s="19" t="s">
        <v>67</v>
      </c>
      <c r="F84" s="19" t="s">
        <v>15</v>
      </c>
      <c r="G84" s="19" t="s">
        <v>16</v>
      </c>
      <c r="H84" s="19" t="s">
        <v>61</v>
      </c>
    </row>
    <row r="85" spans="1:8" x14ac:dyDescent="0.25">
      <c r="A85" s="48"/>
      <c r="B85" s="48"/>
      <c r="C85" s="68"/>
      <c r="D85" s="50">
        <v>0</v>
      </c>
      <c r="E85" s="50"/>
      <c r="F85" s="48"/>
      <c r="G85" s="55"/>
      <c r="H85" s="67">
        <f>D85-E85</f>
        <v>0</v>
      </c>
    </row>
    <row r="86" spans="1:8" x14ac:dyDescent="0.25">
      <c r="A86" s="48"/>
      <c r="B86" s="54"/>
      <c r="C86" s="69"/>
      <c r="D86" s="50">
        <v>0</v>
      </c>
      <c r="E86" s="73"/>
      <c r="F86" s="54"/>
      <c r="G86" s="54"/>
      <c r="H86" s="67">
        <f t="shared" ref="H86:H104" si="3">D86-E86</f>
        <v>0</v>
      </c>
    </row>
    <row r="87" spans="1:8" x14ac:dyDescent="0.25">
      <c r="A87" s="48"/>
      <c r="B87" s="54"/>
      <c r="C87" s="69"/>
      <c r="D87" s="50">
        <v>0</v>
      </c>
      <c r="E87" s="73"/>
      <c r="F87" s="48"/>
      <c r="G87" s="54"/>
      <c r="H87" s="67">
        <f t="shared" si="3"/>
        <v>0</v>
      </c>
    </row>
    <row r="88" spans="1:8" x14ac:dyDescent="0.25">
      <c r="A88" s="48"/>
      <c r="B88" s="54"/>
      <c r="C88" s="69"/>
      <c r="D88" s="50">
        <v>0</v>
      </c>
      <c r="E88" s="73"/>
      <c r="F88" s="54"/>
      <c r="G88" s="54"/>
      <c r="H88" s="67">
        <f t="shared" si="3"/>
        <v>0</v>
      </c>
    </row>
    <row r="89" spans="1:8" x14ac:dyDescent="0.25">
      <c r="A89" s="48"/>
      <c r="B89" s="54"/>
      <c r="C89" s="69"/>
      <c r="D89" s="50">
        <v>0</v>
      </c>
      <c r="E89" s="73"/>
      <c r="F89" s="48"/>
      <c r="G89" s="54"/>
      <c r="H89" s="67">
        <f t="shared" si="3"/>
        <v>0</v>
      </c>
    </row>
    <row r="90" spans="1:8" x14ac:dyDescent="0.25">
      <c r="A90" s="48"/>
      <c r="B90" s="54"/>
      <c r="C90" s="69"/>
      <c r="D90" s="50">
        <v>0</v>
      </c>
      <c r="E90" s="73"/>
      <c r="F90" s="48"/>
      <c r="G90" s="54"/>
      <c r="H90" s="67">
        <f t="shared" si="3"/>
        <v>0</v>
      </c>
    </row>
    <row r="91" spans="1:8" x14ac:dyDescent="0.25">
      <c r="A91" s="48"/>
      <c r="B91" s="54"/>
      <c r="C91" s="69"/>
      <c r="D91" s="50">
        <v>0</v>
      </c>
      <c r="E91" s="73"/>
      <c r="F91" s="48"/>
      <c r="G91" s="54"/>
      <c r="H91" s="67">
        <f t="shared" si="3"/>
        <v>0</v>
      </c>
    </row>
    <row r="92" spans="1:8" x14ac:dyDescent="0.25">
      <c r="A92" s="48"/>
      <c r="B92" s="54"/>
      <c r="C92" s="69"/>
      <c r="D92" s="50">
        <v>0</v>
      </c>
      <c r="E92" s="73"/>
      <c r="F92" s="48"/>
      <c r="G92" s="54"/>
      <c r="H92" s="67">
        <f t="shared" si="3"/>
        <v>0</v>
      </c>
    </row>
    <row r="93" spans="1:8" x14ac:dyDescent="0.25">
      <c r="A93" s="48"/>
      <c r="B93" s="54"/>
      <c r="C93" s="69"/>
      <c r="D93" s="50">
        <v>0</v>
      </c>
      <c r="E93" s="73"/>
      <c r="F93" s="48"/>
      <c r="G93" s="54"/>
      <c r="H93" s="67">
        <f t="shared" si="3"/>
        <v>0</v>
      </c>
    </row>
    <row r="94" spans="1:8" x14ac:dyDescent="0.25">
      <c r="A94" s="48"/>
      <c r="B94" s="54"/>
      <c r="C94" s="69"/>
      <c r="D94" s="50">
        <v>0</v>
      </c>
      <c r="E94" s="73"/>
      <c r="F94" s="48"/>
      <c r="G94" s="54"/>
      <c r="H94" s="67">
        <f t="shared" si="3"/>
        <v>0</v>
      </c>
    </row>
    <row r="95" spans="1:8" x14ac:dyDescent="0.25">
      <c r="A95" s="48"/>
      <c r="B95" s="54"/>
      <c r="C95" s="69"/>
      <c r="D95" s="50">
        <v>0</v>
      </c>
      <c r="E95" s="73"/>
      <c r="F95" s="48"/>
      <c r="G95" s="54"/>
      <c r="H95" s="67">
        <f t="shared" si="3"/>
        <v>0</v>
      </c>
    </row>
    <row r="96" spans="1:8" x14ac:dyDescent="0.25">
      <c r="A96" s="48"/>
      <c r="B96" s="54"/>
      <c r="C96" s="69"/>
      <c r="D96" s="50">
        <v>0</v>
      </c>
      <c r="E96" s="73"/>
      <c r="F96" s="48"/>
      <c r="G96" s="54"/>
      <c r="H96" s="67">
        <f t="shared" si="3"/>
        <v>0</v>
      </c>
    </row>
    <row r="97" spans="1:8" x14ac:dyDescent="0.25">
      <c r="A97" s="48"/>
      <c r="B97" s="54"/>
      <c r="C97" s="69"/>
      <c r="D97" s="50">
        <v>0</v>
      </c>
      <c r="E97" s="73"/>
      <c r="F97" s="48"/>
      <c r="G97" s="54"/>
      <c r="H97" s="67">
        <f t="shared" si="3"/>
        <v>0</v>
      </c>
    </row>
    <row r="98" spans="1:8" x14ac:dyDescent="0.25">
      <c r="A98" s="48"/>
      <c r="B98" s="54"/>
      <c r="C98" s="69"/>
      <c r="D98" s="50">
        <v>0</v>
      </c>
      <c r="E98" s="73"/>
      <c r="F98" s="48"/>
      <c r="G98" s="54"/>
      <c r="H98" s="67">
        <f t="shared" si="3"/>
        <v>0</v>
      </c>
    </row>
    <row r="99" spans="1:8" x14ac:dyDescent="0.25">
      <c r="A99" s="48"/>
      <c r="B99" s="48"/>
      <c r="C99" s="68"/>
      <c r="D99" s="50">
        <v>0</v>
      </c>
      <c r="E99" s="50"/>
      <c r="F99" s="48"/>
      <c r="G99" s="55"/>
      <c r="H99" s="67">
        <f t="shared" si="3"/>
        <v>0</v>
      </c>
    </row>
    <row r="100" spans="1:8" x14ac:dyDescent="0.25">
      <c r="A100" s="48"/>
      <c r="B100" s="54"/>
      <c r="C100" s="69"/>
      <c r="D100" s="50">
        <v>0</v>
      </c>
      <c r="E100" s="73"/>
      <c r="F100" s="48"/>
      <c r="G100" s="54"/>
      <c r="H100" s="67">
        <f t="shared" si="3"/>
        <v>0</v>
      </c>
    </row>
    <row r="101" spans="1:8" x14ac:dyDescent="0.25">
      <c r="A101" s="48"/>
      <c r="B101" s="48"/>
      <c r="C101" s="68"/>
      <c r="D101" s="50">
        <v>0</v>
      </c>
      <c r="E101" s="50"/>
      <c r="F101" s="48"/>
      <c r="G101" s="55"/>
      <c r="H101" s="67">
        <f t="shared" si="3"/>
        <v>0</v>
      </c>
    </row>
    <row r="102" spans="1:8" x14ac:dyDescent="0.25">
      <c r="A102" s="48"/>
      <c r="B102" s="54"/>
      <c r="C102" s="69"/>
      <c r="D102" s="50">
        <v>0</v>
      </c>
      <c r="E102" s="73"/>
      <c r="F102" s="54"/>
      <c r="G102" s="54"/>
      <c r="H102" s="67">
        <f t="shared" si="3"/>
        <v>0</v>
      </c>
    </row>
    <row r="103" spans="1:8" x14ac:dyDescent="0.25">
      <c r="A103" s="48"/>
      <c r="B103" s="48"/>
      <c r="C103" s="68"/>
      <c r="D103" s="50">
        <v>0</v>
      </c>
      <c r="E103" s="50"/>
      <c r="F103" s="48"/>
      <c r="G103" s="55"/>
      <c r="H103" s="67">
        <f t="shared" si="3"/>
        <v>0</v>
      </c>
    </row>
    <row r="104" spans="1:8" x14ac:dyDescent="0.25">
      <c r="A104" s="53"/>
      <c r="B104" s="65"/>
      <c r="C104" s="70"/>
      <c r="D104" s="50">
        <v>0</v>
      </c>
      <c r="E104" s="73"/>
      <c r="F104" s="54"/>
      <c r="G104" s="54"/>
      <c r="H104" s="67">
        <f t="shared" si="3"/>
        <v>0</v>
      </c>
    </row>
    <row r="105" spans="1:8" ht="15.75" x14ac:dyDescent="0.25">
      <c r="A105" s="96" t="s">
        <v>58</v>
      </c>
      <c r="B105" s="96"/>
      <c r="C105" s="96"/>
      <c r="D105" s="74">
        <f>SUM(D85:D104)</f>
        <v>0</v>
      </c>
      <c r="G105" s="43" t="s">
        <v>59</v>
      </c>
      <c r="H105" s="74">
        <f>SUM(H85:H104)</f>
        <v>0</v>
      </c>
    </row>
    <row r="106" spans="1:8" ht="15.75" x14ac:dyDescent="0.25">
      <c r="B106" s="45"/>
      <c r="C106" s="71"/>
      <c r="G106" s="44" t="s">
        <v>24</v>
      </c>
      <c r="H106" s="77">
        <f>IF('1. Instrucciones'!G24="Micro-Empresa",0.6,IF('1. Instrucciones'!G24="Pequeña Empresa",0.6,IF('1. Instrucciones'!G24="Mediana Empresa",0.5,IF('1. Instrucciones'!G24="Empresa no PYME",0.4,0))))</f>
        <v>0</v>
      </c>
    </row>
    <row r="107" spans="1:8" ht="15.75" x14ac:dyDescent="0.25">
      <c r="B107" s="45"/>
      <c r="C107" s="71"/>
      <c r="G107" s="44" t="s">
        <v>25</v>
      </c>
      <c r="H107" s="74">
        <f>H105*H106</f>
        <v>0</v>
      </c>
    </row>
    <row r="108" spans="1:8" ht="15.75" x14ac:dyDescent="0.25">
      <c r="B108" s="45"/>
      <c r="C108" s="71"/>
    </row>
    <row r="109" spans="1:8" ht="15.75" thickBot="1" x14ac:dyDescent="0.3"/>
    <row r="110" spans="1:8" ht="18.75" customHeight="1" x14ac:dyDescent="0.25">
      <c r="A110" s="18" t="s">
        <v>45</v>
      </c>
      <c r="B110" s="94">
        <f>'1. Instrucciones'!F25</f>
        <v>0</v>
      </c>
      <c r="C110" s="95"/>
      <c r="D110" s="95"/>
      <c r="E110" s="95"/>
      <c r="F110" s="95"/>
      <c r="G110" s="95"/>
      <c r="H110" s="95"/>
    </row>
    <row r="111" spans="1:8" s="78" customFormat="1" ht="30" x14ac:dyDescent="0.25">
      <c r="A111" s="19" t="s">
        <v>12</v>
      </c>
      <c r="B111" s="19" t="s">
        <v>10</v>
      </c>
      <c r="C111" s="19" t="s">
        <v>13</v>
      </c>
      <c r="D111" s="19" t="s">
        <v>36</v>
      </c>
      <c r="E111" s="19" t="s">
        <v>67</v>
      </c>
      <c r="F111" s="19" t="s">
        <v>15</v>
      </c>
      <c r="G111" s="19" t="s">
        <v>16</v>
      </c>
      <c r="H111" s="19" t="s">
        <v>61</v>
      </c>
    </row>
    <row r="112" spans="1:8" x14ac:dyDescent="0.25">
      <c r="A112" s="48"/>
      <c r="B112" s="55"/>
      <c r="C112" s="68"/>
      <c r="D112" s="50">
        <v>0</v>
      </c>
      <c r="E112" s="50"/>
      <c r="F112" s="48"/>
      <c r="G112" s="55"/>
      <c r="H112" s="67">
        <f>D112-E112</f>
        <v>0</v>
      </c>
    </row>
    <row r="113" spans="1:8" x14ac:dyDescent="0.25">
      <c r="A113" s="48"/>
      <c r="B113" s="55"/>
      <c r="C113" s="68"/>
      <c r="D113" s="50">
        <v>0</v>
      </c>
      <c r="E113" s="50"/>
      <c r="F113" s="54"/>
      <c r="G113" s="55"/>
      <c r="H113" s="67">
        <f t="shared" ref="H113:H131" si="4">D113-E113</f>
        <v>0</v>
      </c>
    </row>
    <row r="114" spans="1:8" x14ac:dyDescent="0.25">
      <c r="A114" s="48"/>
      <c r="B114" s="54"/>
      <c r="C114" s="69"/>
      <c r="D114" s="50">
        <v>0</v>
      </c>
      <c r="E114" s="73"/>
      <c r="F114" s="48"/>
      <c r="G114" s="54"/>
      <c r="H114" s="67">
        <f t="shared" si="4"/>
        <v>0</v>
      </c>
    </row>
    <row r="115" spans="1:8" x14ac:dyDescent="0.25">
      <c r="A115" s="48"/>
      <c r="B115" s="54"/>
      <c r="C115" s="69"/>
      <c r="D115" s="50">
        <v>0</v>
      </c>
      <c r="E115" s="73"/>
      <c r="F115" s="54"/>
      <c r="G115" s="54"/>
      <c r="H115" s="67">
        <f t="shared" si="4"/>
        <v>0</v>
      </c>
    </row>
    <row r="116" spans="1:8" x14ac:dyDescent="0.25">
      <c r="A116" s="48"/>
      <c r="B116" s="54"/>
      <c r="C116" s="69"/>
      <c r="D116" s="50">
        <v>0</v>
      </c>
      <c r="E116" s="73"/>
      <c r="F116" s="48"/>
      <c r="G116" s="54"/>
      <c r="H116" s="67">
        <f t="shared" si="4"/>
        <v>0</v>
      </c>
    </row>
    <row r="117" spans="1:8" x14ac:dyDescent="0.25">
      <c r="A117" s="48"/>
      <c r="B117" s="54"/>
      <c r="C117" s="69"/>
      <c r="D117" s="50">
        <v>0</v>
      </c>
      <c r="E117" s="73"/>
      <c r="F117" s="48"/>
      <c r="G117" s="54"/>
      <c r="H117" s="67">
        <f t="shared" si="4"/>
        <v>0</v>
      </c>
    </row>
    <row r="118" spans="1:8" x14ac:dyDescent="0.25">
      <c r="A118" s="48"/>
      <c r="B118" s="54"/>
      <c r="C118" s="69"/>
      <c r="D118" s="50">
        <v>0</v>
      </c>
      <c r="E118" s="73"/>
      <c r="F118" s="48"/>
      <c r="G118" s="54"/>
      <c r="H118" s="67">
        <f t="shared" si="4"/>
        <v>0</v>
      </c>
    </row>
    <row r="119" spans="1:8" x14ac:dyDescent="0.25">
      <c r="A119" s="48"/>
      <c r="B119" s="54"/>
      <c r="C119" s="69"/>
      <c r="D119" s="50">
        <v>0</v>
      </c>
      <c r="E119" s="73"/>
      <c r="F119" s="48"/>
      <c r="G119" s="54"/>
      <c r="H119" s="67">
        <f t="shared" si="4"/>
        <v>0</v>
      </c>
    </row>
    <row r="120" spans="1:8" x14ac:dyDescent="0.25">
      <c r="A120" s="48"/>
      <c r="B120" s="54"/>
      <c r="C120" s="69"/>
      <c r="D120" s="50">
        <v>0</v>
      </c>
      <c r="E120" s="73"/>
      <c r="F120" s="48"/>
      <c r="G120" s="54"/>
      <c r="H120" s="67">
        <f t="shared" si="4"/>
        <v>0</v>
      </c>
    </row>
    <row r="121" spans="1:8" x14ac:dyDescent="0.25">
      <c r="A121" s="48"/>
      <c r="B121" s="54"/>
      <c r="C121" s="69"/>
      <c r="D121" s="50">
        <v>0</v>
      </c>
      <c r="E121" s="73"/>
      <c r="F121" s="48"/>
      <c r="G121" s="54"/>
      <c r="H121" s="67">
        <f t="shared" si="4"/>
        <v>0</v>
      </c>
    </row>
    <row r="122" spans="1:8" x14ac:dyDescent="0.25">
      <c r="A122" s="48"/>
      <c r="B122" s="54"/>
      <c r="C122" s="69"/>
      <c r="D122" s="50">
        <v>0</v>
      </c>
      <c r="E122" s="73"/>
      <c r="F122" s="48"/>
      <c r="G122" s="54"/>
      <c r="H122" s="67">
        <f t="shared" si="4"/>
        <v>0</v>
      </c>
    </row>
    <row r="123" spans="1:8" x14ac:dyDescent="0.25">
      <c r="A123" s="48"/>
      <c r="B123" s="54"/>
      <c r="C123" s="69"/>
      <c r="D123" s="50">
        <v>0</v>
      </c>
      <c r="E123" s="73"/>
      <c r="F123" s="48"/>
      <c r="G123" s="54"/>
      <c r="H123" s="67">
        <f t="shared" si="4"/>
        <v>0</v>
      </c>
    </row>
    <row r="124" spans="1:8" x14ac:dyDescent="0.25">
      <c r="A124" s="48"/>
      <c r="B124" s="54"/>
      <c r="C124" s="69"/>
      <c r="D124" s="50">
        <v>0</v>
      </c>
      <c r="E124" s="73"/>
      <c r="F124" s="48"/>
      <c r="G124" s="54"/>
      <c r="H124" s="67">
        <f t="shared" si="4"/>
        <v>0</v>
      </c>
    </row>
    <row r="125" spans="1:8" x14ac:dyDescent="0.25">
      <c r="A125" s="48"/>
      <c r="B125" s="54"/>
      <c r="C125" s="69"/>
      <c r="D125" s="50">
        <v>0</v>
      </c>
      <c r="E125" s="73"/>
      <c r="F125" s="48"/>
      <c r="G125" s="54"/>
      <c r="H125" s="67">
        <f t="shared" si="4"/>
        <v>0</v>
      </c>
    </row>
    <row r="126" spans="1:8" x14ac:dyDescent="0.25">
      <c r="A126" s="48"/>
      <c r="B126" s="55"/>
      <c r="C126" s="68"/>
      <c r="D126" s="50">
        <v>0</v>
      </c>
      <c r="E126" s="50"/>
      <c r="F126" s="48"/>
      <c r="G126" s="55"/>
      <c r="H126" s="67">
        <f t="shared" si="4"/>
        <v>0</v>
      </c>
    </row>
    <row r="127" spans="1:8" x14ac:dyDescent="0.25">
      <c r="A127" s="48"/>
      <c r="B127" s="54"/>
      <c r="C127" s="69"/>
      <c r="D127" s="50">
        <v>0</v>
      </c>
      <c r="E127" s="73"/>
      <c r="F127" s="48"/>
      <c r="G127" s="54"/>
      <c r="H127" s="67">
        <f t="shared" si="4"/>
        <v>0</v>
      </c>
    </row>
    <row r="128" spans="1:8" x14ac:dyDescent="0.25">
      <c r="A128" s="48"/>
      <c r="B128" s="55"/>
      <c r="C128" s="68"/>
      <c r="D128" s="50">
        <v>0</v>
      </c>
      <c r="E128" s="50"/>
      <c r="F128" s="48"/>
      <c r="G128" s="55"/>
      <c r="H128" s="67">
        <f t="shared" si="4"/>
        <v>0</v>
      </c>
    </row>
    <row r="129" spans="1:8" x14ac:dyDescent="0.25">
      <c r="A129" s="48"/>
      <c r="B129" s="54"/>
      <c r="C129" s="69"/>
      <c r="D129" s="50">
        <v>0</v>
      </c>
      <c r="E129" s="73"/>
      <c r="F129" s="54"/>
      <c r="G129" s="54"/>
      <c r="H129" s="67">
        <f t="shared" si="4"/>
        <v>0</v>
      </c>
    </row>
    <row r="130" spans="1:8" x14ac:dyDescent="0.25">
      <c r="A130" s="48"/>
      <c r="B130" s="55"/>
      <c r="C130" s="68"/>
      <c r="D130" s="50">
        <v>0</v>
      </c>
      <c r="E130" s="50"/>
      <c r="F130" s="48"/>
      <c r="G130" s="55"/>
      <c r="H130" s="67">
        <f t="shared" si="4"/>
        <v>0</v>
      </c>
    </row>
    <row r="131" spans="1:8" x14ac:dyDescent="0.25">
      <c r="A131" s="53"/>
      <c r="B131" s="65"/>
      <c r="C131" s="70"/>
      <c r="D131" s="50">
        <v>0</v>
      </c>
      <c r="E131" s="73"/>
      <c r="F131" s="54"/>
      <c r="G131" s="54"/>
      <c r="H131" s="67">
        <f t="shared" si="4"/>
        <v>0</v>
      </c>
    </row>
    <row r="132" spans="1:8" ht="15.75" x14ac:dyDescent="0.25">
      <c r="A132" s="96" t="s">
        <v>58</v>
      </c>
      <c r="B132" s="96"/>
      <c r="C132" s="96"/>
      <c r="D132" s="74">
        <f>SUM(D112:D131)</f>
        <v>0</v>
      </c>
      <c r="G132" s="43" t="s">
        <v>59</v>
      </c>
      <c r="H132" s="74">
        <f>SUM(H112:H131)</f>
        <v>0</v>
      </c>
    </row>
    <row r="133" spans="1:8" ht="15.75" x14ac:dyDescent="0.25">
      <c r="B133" s="45"/>
      <c r="C133" s="71"/>
      <c r="G133" s="44" t="s">
        <v>24</v>
      </c>
      <c r="H133" s="77">
        <f>IF('1. Instrucciones'!G25="Micro-Empresa",0.6,IF('1. Instrucciones'!G25="Pequeña Empresa",0.6,IF('1. Instrucciones'!G25="Mediana Empresa",0.5,IF('1. Instrucciones'!G25="Empresa no PYME",0.4,0))))</f>
        <v>0</v>
      </c>
    </row>
    <row r="134" spans="1:8" ht="15.75" x14ac:dyDescent="0.25">
      <c r="B134" s="45"/>
      <c r="C134" s="71"/>
      <c r="G134" s="44" t="s">
        <v>25</v>
      </c>
      <c r="H134" s="74">
        <f>H132*H133</f>
        <v>0</v>
      </c>
    </row>
    <row r="135" spans="1:8" ht="15.75" x14ac:dyDescent="0.25">
      <c r="B135" s="45"/>
      <c r="C135" s="71"/>
    </row>
    <row r="136" spans="1:8" ht="15.75" thickBot="1" x14ac:dyDescent="0.3"/>
    <row r="137" spans="1:8" ht="18.75" customHeight="1" x14ac:dyDescent="0.25">
      <c r="A137" s="18" t="s">
        <v>46</v>
      </c>
      <c r="B137" s="94">
        <f>'1. Instrucciones'!F26</f>
        <v>0</v>
      </c>
      <c r="C137" s="95"/>
      <c r="D137" s="95"/>
      <c r="E137" s="95"/>
      <c r="F137" s="95"/>
      <c r="G137" s="95"/>
      <c r="H137" s="95"/>
    </row>
    <row r="138" spans="1:8" s="78" customFormat="1" ht="30" x14ac:dyDescent="0.25">
      <c r="A138" s="19" t="s">
        <v>12</v>
      </c>
      <c r="B138" s="19" t="s">
        <v>10</v>
      </c>
      <c r="C138" s="19" t="s">
        <v>13</v>
      </c>
      <c r="D138" s="19" t="s">
        <v>36</v>
      </c>
      <c r="E138" s="19" t="s">
        <v>67</v>
      </c>
      <c r="F138" s="19" t="s">
        <v>15</v>
      </c>
      <c r="G138" s="19" t="s">
        <v>16</v>
      </c>
      <c r="H138" s="19" t="s">
        <v>61</v>
      </c>
    </row>
    <row r="139" spans="1:8" x14ac:dyDescent="0.25">
      <c r="A139" s="48"/>
      <c r="B139" s="55"/>
      <c r="C139" s="68"/>
      <c r="D139" s="50">
        <v>0</v>
      </c>
      <c r="E139" s="50"/>
      <c r="F139" s="48"/>
      <c r="G139" s="55"/>
      <c r="H139" s="67">
        <f>D139-E139</f>
        <v>0</v>
      </c>
    </row>
    <row r="140" spans="1:8" x14ac:dyDescent="0.25">
      <c r="A140" s="48"/>
      <c r="B140" s="54"/>
      <c r="C140" s="69"/>
      <c r="D140" s="50">
        <v>0</v>
      </c>
      <c r="E140" s="73"/>
      <c r="F140" s="54"/>
      <c r="G140" s="54"/>
      <c r="H140" s="67">
        <f t="shared" ref="H140:H158" si="5">D140-E140</f>
        <v>0</v>
      </c>
    </row>
    <row r="141" spans="1:8" x14ac:dyDescent="0.25">
      <c r="A141" s="48"/>
      <c r="B141" s="54"/>
      <c r="C141" s="69"/>
      <c r="D141" s="50">
        <v>0</v>
      </c>
      <c r="E141" s="73"/>
      <c r="F141" s="48"/>
      <c r="G141" s="54"/>
      <c r="H141" s="67">
        <f t="shared" si="5"/>
        <v>0</v>
      </c>
    </row>
    <row r="142" spans="1:8" x14ac:dyDescent="0.25">
      <c r="A142" s="48"/>
      <c r="B142" s="54"/>
      <c r="C142" s="69"/>
      <c r="D142" s="50">
        <v>0</v>
      </c>
      <c r="E142" s="73"/>
      <c r="F142" s="54"/>
      <c r="G142" s="54"/>
      <c r="H142" s="67">
        <f t="shared" si="5"/>
        <v>0</v>
      </c>
    </row>
    <row r="143" spans="1:8" x14ac:dyDescent="0.25">
      <c r="A143" s="48"/>
      <c r="B143" s="54"/>
      <c r="C143" s="69"/>
      <c r="D143" s="50">
        <v>0</v>
      </c>
      <c r="E143" s="73"/>
      <c r="F143" s="48"/>
      <c r="G143" s="54"/>
      <c r="H143" s="67">
        <f t="shared" si="5"/>
        <v>0</v>
      </c>
    </row>
    <row r="144" spans="1:8" x14ac:dyDescent="0.25">
      <c r="A144" s="48"/>
      <c r="B144" s="54"/>
      <c r="C144" s="69"/>
      <c r="D144" s="50">
        <v>0</v>
      </c>
      <c r="E144" s="73"/>
      <c r="F144" s="48"/>
      <c r="G144" s="54"/>
      <c r="H144" s="67">
        <f t="shared" si="5"/>
        <v>0</v>
      </c>
    </row>
    <row r="145" spans="1:8" x14ac:dyDescent="0.25">
      <c r="A145" s="48"/>
      <c r="B145" s="54"/>
      <c r="C145" s="69"/>
      <c r="D145" s="50">
        <v>0</v>
      </c>
      <c r="E145" s="73"/>
      <c r="F145" s="48"/>
      <c r="G145" s="54"/>
      <c r="H145" s="67">
        <f t="shared" si="5"/>
        <v>0</v>
      </c>
    </row>
    <row r="146" spans="1:8" x14ac:dyDescent="0.25">
      <c r="A146" s="48"/>
      <c r="B146" s="54"/>
      <c r="C146" s="69"/>
      <c r="D146" s="50">
        <v>0</v>
      </c>
      <c r="E146" s="73"/>
      <c r="F146" s="48"/>
      <c r="G146" s="54"/>
      <c r="H146" s="67">
        <f t="shared" si="5"/>
        <v>0</v>
      </c>
    </row>
    <row r="147" spans="1:8" x14ac:dyDescent="0.25">
      <c r="A147" s="48"/>
      <c r="B147" s="54"/>
      <c r="C147" s="69"/>
      <c r="D147" s="50">
        <v>0</v>
      </c>
      <c r="E147" s="73"/>
      <c r="F147" s="48"/>
      <c r="G147" s="54"/>
      <c r="H147" s="67">
        <f t="shared" si="5"/>
        <v>0</v>
      </c>
    </row>
    <row r="148" spans="1:8" x14ac:dyDescent="0.25">
      <c r="A148" s="48"/>
      <c r="B148" s="54"/>
      <c r="C148" s="69"/>
      <c r="D148" s="50">
        <v>0</v>
      </c>
      <c r="E148" s="73"/>
      <c r="F148" s="48"/>
      <c r="G148" s="54"/>
      <c r="H148" s="67">
        <f t="shared" si="5"/>
        <v>0</v>
      </c>
    </row>
    <row r="149" spans="1:8" x14ac:dyDescent="0.25">
      <c r="A149" s="48"/>
      <c r="B149" s="54"/>
      <c r="C149" s="69"/>
      <c r="D149" s="50">
        <v>0</v>
      </c>
      <c r="E149" s="73"/>
      <c r="F149" s="48"/>
      <c r="G149" s="54"/>
      <c r="H149" s="67">
        <f t="shared" si="5"/>
        <v>0</v>
      </c>
    </row>
    <row r="150" spans="1:8" x14ac:dyDescent="0.25">
      <c r="A150" s="48"/>
      <c r="B150" s="54"/>
      <c r="C150" s="69"/>
      <c r="D150" s="50">
        <v>0</v>
      </c>
      <c r="E150" s="73"/>
      <c r="F150" s="48"/>
      <c r="G150" s="54"/>
      <c r="H150" s="67">
        <f t="shared" si="5"/>
        <v>0</v>
      </c>
    </row>
    <row r="151" spans="1:8" x14ac:dyDescent="0.25">
      <c r="A151" s="48"/>
      <c r="B151" s="54"/>
      <c r="C151" s="69"/>
      <c r="D151" s="50">
        <v>0</v>
      </c>
      <c r="E151" s="73"/>
      <c r="F151" s="48"/>
      <c r="G151" s="54"/>
      <c r="H151" s="67">
        <f t="shared" si="5"/>
        <v>0</v>
      </c>
    </row>
    <row r="152" spans="1:8" x14ac:dyDescent="0.25">
      <c r="A152" s="48"/>
      <c r="B152" s="54"/>
      <c r="C152" s="69"/>
      <c r="D152" s="50">
        <v>0</v>
      </c>
      <c r="E152" s="73"/>
      <c r="F152" s="48"/>
      <c r="G152" s="54"/>
      <c r="H152" s="67">
        <f t="shared" si="5"/>
        <v>0</v>
      </c>
    </row>
    <row r="153" spans="1:8" x14ac:dyDescent="0.25">
      <c r="A153" s="48"/>
      <c r="B153" s="55"/>
      <c r="C153" s="68"/>
      <c r="D153" s="50">
        <v>0</v>
      </c>
      <c r="E153" s="50"/>
      <c r="F153" s="48"/>
      <c r="G153" s="55"/>
      <c r="H153" s="67">
        <f t="shared" si="5"/>
        <v>0</v>
      </c>
    </row>
    <row r="154" spans="1:8" x14ac:dyDescent="0.25">
      <c r="A154" s="48"/>
      <c r="B154" s="54"/>
      <c r="C154" s="69"/>
      <c r="D154" s="50">
        <v>0</v>
      </c>
      <c r="E154" s="73"/>
      <c r="F154" s="48"/>
      <c r="G154" s="54"/>
      <c r="H154" s="67">
        <f t="shared" si="5"/>
        <v>0</v>
      </c>
    </row>
    <row r="155" spans="1:8" x14ac:dyDescent="0.25">
      <c r="A155" s="48"/>
      <c r="B155" s="55"/>
      <c r="C155" s="68"/>
      <c r="D155" s="50">
        <v>0</v>
      </c>
      <c r="E155" s="50"/>
      <c r="F155" s="48"/>
      <c r="G155" s="55"/>
      <c r="H155" s="67">
        <f t="shared" si="5"/>
        <v>0</v>
      </c>
    </row>
    <row r="156" spans="1:8" x14ac:dyDescent="0.25">
      <c r="A156" s="48"/>
      <c r="B156" s="54"/>
      <c r="C156" s="69"/>
      <c r="D156" s="50">
        <v>0</v>
      </c>
      <c r="E156" s="73"/>
      <c r="F156" s="54"/>
      <c r="G156" s="54"/>
      <c r="H156" s="67">
        <f t="shared" si="5"/>
        <v>0</v>
      </c>
    </row>
    <row r="157" spans="1:8" x14ac:dyDescent="0.25">
      <c r="A157" s="48"/>
      <c r="B157" s="55"/>
      <c r="C157" s="68"/>
      <c r="D157" s="50">
        <v>0</v>
      </c>
      <c r="E157" s="50"/>
      <c r="F157" s="48"/>
      <c r="G157" s="55"/>
      <c r="H157" s="67">
        <f t="shared" si="5"/>
        <v>0</v>
      </c>
    </row>
    <row r="158" spans="1:8" x14ac:dyDescent="0.25">
      <c r="A158" s="53"/>
      <c r="B158" s="65"/>
      <c r="C158" s="70"/>
      <c r="D158" s="50">
        <v>0</v>
      </c>
      <c r="E158" s="73"/>
      <c r="F158" s="54"/>
      <c r="G158" s="54"/>
      <c r="H158" s="67">
        <f t="shared" si="5"/>
        <v>0</v>
      </c>
    </row>
    <row r="159" spans="1:8" ht="15.75" x14ac:dyDescent="0.25">
      <c r="A159" s="96" t="s">
        <v>58</v>
      </c>
      <c r="B159" s="96"/>
      <c r="C159" s="96"/>
      <c r="D159" s="74">
        <f>SUM(D139:D158)</f>
        <v>0</v>
      </c>
      <c r="G159" s="43" t="s">
        <v>59</v>
      </c>
      <c r="H159" s="74">
        <f>SUM(H139:H158)</f>
        <v>0</v>
      </c>
    </row>
    <row r="160" spans="1:8" ht="15.75" x14ac:dyDescent="0.25">
      <c r="B160" s="45"/>
      <c r="C160" s="71"/>
      <c r="G160" s="44" t="s">
        <v>24</v>
      </c>
      <c r="H160" s="77">
        <f>IF('1. Instrucciones'!G26="Micro-Empresa",0.6,IF('1. Instrucciones'!G26="Pequeña Empresa",0.6,IF('1. Instrucciones'!G26="Mediana Empresa",0.5,IF('1. Instrucciones'!G26="Empresa no PYME",0.4,0))))</f>
        <v>0</v>
      </c>
    </row>
    <row r="161" spans="2:8" ht="15.75" x14ac:dyDescent="0.25">
      <c r="B161" s="45"/>
      <c r="C161" s="71"/>
      <c r="G161" s="44" t="s">
        <v>25</v>
      </c>
      <c r="H161" s="74">
        <f>H159*H160</f>
        <v>0</v>
      </c>
    </row>
    <row r="162" spans="2:8" ht="15.75" x14ac:dyDescent="0.25">
      <c r="B162" s="45"/>
      <c r="C162" s="71"/>
    </row>
  </sheetData>
  <sheetProtection algorithmName="SHA-512" hashValue="FwBuD+emA+mJxDz4I6ES7UlhdO8pxeXHFVlVot0dALlUZ7DyBIv2vePlzzOff8jaRDkVKrYXlsHhoyNzeaK6iQ==" saltValue="N13v5cUe4nGFb/Hf/rabBw==" spinCount="100000" sheet="1" insertRows="0"/>
  <mergeCells count="12">
    <mergeCell ref="A159:C159"/>
    <mergeCell ref="A105:C105"/>
    <mergeCell ref="B83:H83"/>
    <mergeCell ref="A132:C132"/>
    <mergeCell ref="B137:H137"/>
    <mergeCell ref="B110:H110"/>
    <mergeCell ref="B1:H1"/>
    <mergeCell ref="B29:H29"/>
    <mergeCell ref="A51:C51"/>
    <mergeCell ref="A78:C78"/>
    <mergeCell ref="B56:H56"/>
    <mergeCell ref="A23:C23"/>
  </mergeCells>
  <conditionalFormatting sqref="B1">
    <cfRule type="expression" dxfId="47" priority="52">
      <formula>$B$1&lt;&gt;0</formula>
    </cfRule>
  </conditionalFormatting>
  <conditionalFormatting sqref="B29">
    <cfRule type="expression" dxfId="46" priority="17">
      <formula>$B$1&lt;&gt;0</formula>
    </cfRule>
  </conditionalFormatting>
  <conditionalFormatting sqref="B56">
    <cfRule type="expression" dxfId="45" priority="16">
      <formula>$B$1&lt;&gt;0</formula>
    </cfRule>
  </conditionalFormatting>
  <conditionalFormatting sqref="B83">
    <cfRule type="expression" dxfId="44" priority="15">
      <formula>$B$1&lt;&gt;0</formula>
    </cfRule>
  </conditionalFormatting>
  <conditionalFormatting sqref="B110">
    <cfRule type="expression" dxfId="43" priority="14">
      <formula>$B$1&lt;&gt;0</formula>
    </cfRule>
  </conditionalFormatting>
  <conditionalFormatting sqref="B137">
    <cfRule type="expression" dxfId="42" priority="13">
      <formula>$B$1&lt;&gt;0</formula>
    </cfRule>
  </conditionalFormatting>
  <conditionalFormatting sqref="H25">
    <cfRule type="cellIs" dxfId="41" priority="11" operator="between">
      <formula>0.01</formula>
      <formula>99999.99</formula>
    </cfRule>
    <cfRule type="cellIs" dxfId="40" priority="12" operator="greaterThan">
      <formula>10000000</formula>
    </cfRule>
  </conditionalFormatting>
  <conditionalFormatting sqref="H53">
    <cfRule type="cellIs" dxfId="39" priority="9" operator="between">
      <formula>0.01</formula>
      <formula>99999.99</formula>
    </cfRule>
    <cfRule type="cellIs" dxfId="38" priority="10" operator="greaterThan">
      <formula>10000000</formula>
    </cfRule>
  </conditionalFormatting>
  <conditionalFormatting sqref="H80">
    <cfRule type="cellIs" dxfId="37" priority="7" operator="between">
      <formula>0.01</formula>
      <formula>99999.99</formula>
    </cfRule>
    <cfRule type="cellIs" dxfId="36" priority="8" operator="greaterThan">
      <formula>10000000</formula>
    </cfRule>
  </conditionalFormatting>
  <conditionalFormatting sqref="H107">
    <cfRule type="cellIs" dxfId="35" priority="5" operator="between">
      <formula>0.01</formula>
      <formula>99999.99</formula>
    </cfRule>
    <cfRule type="cellIs" dxfId="34" priority="6" operator="greaterThan">
      <formula>10000000</formula>
    </cfRule>
  </conditionalFormatting>
  <conditionalFormatting sqref="H134">
    <cfRule type="cellIs" dxfId="33" priority="3" operator="between">
      <formula>0.01</formula>
      <formula>99999.99</formula>
    </cfRule>
    <cfRule type="cellIs" dxfId="32" priority="4" operator="greaterThan">
      <formula>10000000</formula>
    </cfRule>
  </conditionalFormatting>
  <conditionalFormatting sqref="H161">
    <cfRule type="cellIs" dxfId="31" priority="1" operator="between">
      <formula>0.01</formula>
      <formula>99999.99</formula>
    </cfRule>
    <cfRule type="cellIs" dxfId="30" priority="2" operator="greaterThan">
      <formula>10000000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3F25F4A8-8AB3-4A5E-8356-57FCBD7B5942}">
          <x14:formula1>
            <xm:f>DATOS!$A$9:$A$11</xm:f>
          </x14:formula1>
          <xm:sqref>B3:B22 B139:B158 B85:B104 B112:B131 B58:B77 B31:B50</xm:sqref>
        </x14:dataValidation>
        <x14:dataValidation type="list" allowBlank="1" showInputMessage="1" showErrorMessage="1" xr:uid="{8E7EEDD4-4D6C-424B-8470-E3BFB8CAC9B4}">
          <x14:formula1>
            <xm:f>DATOS!$A$3:$A$6</xm:f>
          </x14:formula1>
          <xm:sqref>F139:F158 F3:F22 F85:F104 F31:F50 F58:F77 F112:F131</xm:sqref>
        </x14:dataValidation>
        <x14:dataValidation type="list" allowBlank="1" showInputMessage="1" showErrorMessage="1" xr:uid="{D8A65CD6-B3F8-48D5-8998-4F4C61BE6F19}">
          <x14:formula1>
            <xm:f>'1. Instrucciones'!$B$21:$B$40</xm:f>
          </x14:formula1>
          <xm:sqref>C3:C22 C139:C158 C112:C131 C85:C104 C58:C77 C31:C50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4D967-729D-49AD-8E84-AEFE7D535BFA}">
  <dimension ref="A1:G162"/>
  <sheetViews>
    <sheetView showGridLines="0" zoomScale="90" zoomScaleNormal="90" workbookViewId="0">
      <selection activeCell="A3" sqref="A3"/>
    </sheetView>
  </sheetViews>
  <sheetFormatPr baseColWidth="10" defaultColWidth="11.42578125" defaultRowHeight="15" x14ac:dyDescent="0.25"/>
  <cols>
    <col min="1" max="1" width="39.7109375" customWidth="1"/>
    <col min="2" max="2" width="27.140625" customWidth="1"/>
    <col min="3" max="3" width="14.7109375" style="66" customWidth="1"/>
    <col min="4" max="4" width="18.7109375" customWidth="1"/>
    <col min="5" max="5" width="20.140625" customWidth="1"/>
    <col min="6" max="6" width="46.42578125" customWidth="1"/>
    <col min="7" max="7" width="58.85546875" style="20" customWidth="1"/>
    <col min="8" max="31" width="18.7109375" customWidth="1"/>
  </cols>
  <sheetData>
    <row r="1" spans="1:7" ht="18.75" customHeight="1" x14ac:dyDescent="0.25">
      <c r="A1" s="18" t="s">
        <v>22</v>
      </c>
      <c r="B1" s="97">
        <f>'1. Instrucciones'!F21</f>
        <v>0</v>
      </c>
      <c r="C1" s="97"/>
      <c r="D1" s="97"/>
      <c r="E1" s="97"/>
      <c r="F1" s="97"/>
      <c r="G1" s="97"/>
    </row>
    <row r="2" spans="1:7" ht="30" x14ac:dyDescent="0.25">
      <c r="A2" s="19" t="s">
        <v>12</v>
      </c>
      <c r="B2" s="19" t="s">
        <v>10</v>
      </c>
      <c r="C2" s="19" t="s">
        <v>13</v>
      </c>
      <c r="D2" s="19" t="s">
        <v>36</v>
      </c>
      <c r="E2" s="19" t="s">
        <v>67</v>
      </c>
      <c r="F2" s="19" t="s">
        <v>15</v>
      </c>
      <c r="G2" s="19" t="s">
        <v>16</v>
      </c>
    </row>
    <row r="3" spans="1:7" x14ac:dyDescent="0.25">
      <c r="A3" s="48"/>
      <c r="B3" s="48"/>
      <c r="C3" s="49"/>
      <c r="D3" s="50">
        <v>0</v>
      </c>
      <c r="E3" s="101">
        <v>0</v>
      </c>
      <c r="F3" s="104"/>
      <c r="G3" s="104"/>
    </row>
    <row r="4" spans="1:7" x14ac:dyDescent="0.25">
      <c r="A4" s="54"/>
      <c r="B4" s="54"/>
      <c r="C4" s="51"/>
      <c r="D4" s="50">
        <v>0</v>
      </c>
      <c r="E4" s="102"/>
      <c r="F4" s="105"/>
      <c r="G4" s="105"/>
    </row>
    <row r="5" spans="1:7" x14ac:dyDescent="0.25">
      <c r="A5" s="48"/>
      <c r="B5" s="48"/>
      <c r="C5" s="49"/>
      <c r="D5" s="50">
        <v>0</v>
      </c>
      <c r="E5" s="102"/>
      <c r="F5" s="105"/>
      <c r="G5" s="105"/>
    </row>
    <row r="6" spans="1:7" x14ac:dyDescent="0.25">
      <c r="A6" s="54"/>
      <c r="B6" s="54"/>
      <c r="C6" s="51"/>
      <c r="D6" s="50">
        <v>0</v>
      </c>
      <c r="E6" s="102"/>
      <c r="F6" s="105"/>
      <c r="G6" s="105"/>
    </row>
    <row r="7" spans="1:7" x14ac:dyDescent="0.25">
      <c r="A7" s="48"/>
      <c r="B7" s="48"/>
      <c r="C7" s="49"/>
      <c r="D7" s="50">
        <v>0</v>
      </c>
      <c r="E7" s="102"/>
      <c r="F7" s="105"/>
      <c r="G7" s="105"/>
    </row>
    <row r="8" spans="1:7" x14ac:dyDescent="0.25">
      <c r="A8" s="48"/>
      <c r="B8" s="48"/>
      <c r="C8" s="49"/>
      <c r="D8" s="50">
        <v>0</v>
      </c>
      <c r="E8" s="102"/>
      <c r="F8" s="105"/>
      <c r="G8" s="105"/>
    </row>
    <row r="9" spans="1:7" x14ac:dyDescent="0.25">
      <c r="A9" s="48"/>
      <c r="B9" s="48"/>
      <c r="C9" s="49"/>
      <c r="D9" s="50">
        <v>0</v>
      </c>
      <c r="E9" s="102"/>
      <c r="F9" s="105"/>
      <c r="G9" s="105"/>
    </row>
    <row r="10" spans="1:7" x14ac:dyDescent="0.25">
      <c r="A10" s="48"/>
      <c r="B10" s="48"/>
      <c r="C10" s="49"/>
      <c r="D10" s="50">
        <v>0</v>
      </c>
      <c r="E10" s="102"/>
      <c r="F10" s="105"/>
      <c r="G10" s="105"/>
    </row>
    <row r="11" spans="1:7" x14ac:dyDescent="0.25">
      <c r="A11" s="48"/>
      <c r="B11" s="48"/>
      <c r="C11" s="49"/>
      <c r="D11" s="50">
        <v>0</v>
      </c>
      <c r="E11" s="102"/>
      <c r="F11" s="105"/>
      <c r="G11" s="105"/>
    </row>
    <row r="12" spans="1:7" x14ac:dyDescent="0.25">
      <c r="A12" s="48"/>
      <c r="B12" s="48"/>
      <c r="C12" s="49"/>
      <c r="D12" s="50">
        <v>0</v>
      </c>
      <c r="E12" s="102"/>
      <c r="F12" s="105"/>
      <c r="G12" s="105"/>
    </row>
    <row r="13" spans="1:7" x14ac:dyDescent="0.25">
      <c r="A13" s="48"/>
      <c r="B13" s="48"/>
      <c r="C13" s="49"/>
      <c r="D13" s="50">
        <v>0</v>
      </c>
      <c r="E13" s="102"/>
      <c r="F13" s="105"/>
      <c r="G13" s="105"/>
    </row>
    <row r="14" spans="1:7" x14ac:dyDescent="0.25">
      <c r="A14" s="48"/>
      <c r="B14" s="48"/>
      <c r="C14" s="49"/>
      <c r="D14" s="50">
        <v>0</v>
      </c>
      <c r="E14" s="102"/>
      <c r="F14" s="105"/>
      <c r="G14" s="105"/>
    </row>
    <row r="15" spans="1:7" x14ac:dyDescent="0.25">
      <c r="A15" s="48"/>
      <c r="B15" s="48"/>
      <c r="C15" s="49"/>
      <c r="D15" s="50">
        <v>0</v>
      </c>
      <c r="E15" s="102"/>
      <c r="F15" s="105"/>
      <c r="G15" s="105"/>
    </row>
    <row r="16" spans="1:7" x14ac:dyDescent="0.25">
      <c r="A16" s="48"/>
      <c r="B16" s="48"/>
      <c r="C16" s="49"/>
      <c r="D16" s="50">
        <v>0</v>
      </c>
      <c r="E16" s="102"/>
      <c r="F16" s="105"/>
      <c r="G16" s="105"/>
    </row>
    <row r="17" spans="1:7" x14ac:dyDescent="0.25">
      <c r="A17" s="48"/>
      <c r="B17" s="48"/>
      <c r="C17" s="49"/>
      <c r="D17" s="50">
        <v>0</v>
      </c>
      <c r="E17" s="102"/>
      <c r="F17" s="105"/>
      <c r="G17" s="105"/>
    </row>
    <row r="18" spans="1:7" x14ac:dyDescent="0.25">
      <c r="A18" s="48"/>
      <c r="B18" s="48"/>
      <c r="C18" s="49"/>
      <c r="D18" s="50">
        <v>0</v>
      </c>
      <c r="E18" s="102"/>
      <c r="F18" s="105"/>
      <c r="G18" s="105"/>
    </row>
    <row r="19" spans="1:7" x14ac:dyDescent="0.25">
      <c r="A19" s="48"/>
      <c r="B19" s="48"/>
      <c r="C19" s="49"/>
      <c r="D19" s="50">
        <v>0</v>
      </c>
      <c r="E19" s="102"/>
      <c r="F19" s="105"/>
      <c r="G19" s="105"/>
    </row>
    <row r="20" spans="1:7" x14ac:dyDescent="0.25">
      <c r="A20" s="54"/>
      <c r="B20" s="54"/>
      <c r="C20" s="51"/>
      <c r="D20" s="50">
        <v>0</v>
      </c>
      <c r="E20" s="102"/>
      <c r="F20" s="105"/>
      <c r="G20" s="105"/>
    </row>
    <row r="21" spans="1:7" x14ac:dyDescent="0.25">
      <c r="A21" s="48"/>
      <c r="B21" s="48"/>
      <c r="C21" s="49"/>
      <c r="D21" s="50">
        <v>0</v>
      </c>
      <c r="E21" s="102"/>
      <c r="F21" s="105"/>
      <c r="G21" s="105"/>
    </row>
    <row r="22" spans="1:7" x14ac:dyDescent="0.25">
      <c r="A22" s="65"/>
      <c r="B22" s="65"/>
      <c r="C22" s="52"/>
      <c r="D22" s="50">
        <v>0</v>
      </c>
      <c r="E22" s="103"/>
      <c r="F22" s="106"/>
      <c r="G22" s="106"/>
    </row>
    <row r="23" spans="1:7" ht="15.75" x14ac:dyDescent="0.25">
      <c r="A23" s="98" t="s">
        <v>58</v>
      </c>
      <c r="B23" s="99"/>
      <c r="C23" s="100"/>
      <c r="D23" s="21">
        <f>SUM(D3:D22)</f>
        <v>0</v>
      </c>
    </row>
    <row r="24" spans="1:7" ht="15.75" x14ac:dyDescent="0.25">
      <c r="A24" s="98" t="s">
        <v>59</v>
      </c>
      <c r="B24" s="99"/>
      <c r="C24" s="100"/>
      <c r="D24" s="21">
        <f>D23-E3</f>
        <v>0</v>
      </c>
    </row>
    <row r="25" spans="1:7" ht="15.75" x14ac:dyDescent="0.25">
      <c r="A25" s="96" t="s">
        <v>24</v>
      </c>
      <c r="B25" s="96"/>
      <c r="C25" s="96"/>
      <c r="D25" s="22">
        <f>IF('1. Instrucciones'!G21="Micro-Empresa",0.6,IF('1. Instrucciones'!G21="Pequeña Empresa",0.6,IF('1. Instrucciones'!G21="Mediana Empresa",0.5,IF('1. Instrucciones'!G21="Empresa no PYME",0.4,0))))</f>
        <v>0</v>
      </c>
    </row>
    <row r="26" spans="1:7" ht="15.75" x14ac:dyDescent="0.25">
      <c r="A26" s="96" t="s">
        <v>25</v>
      </c>
      <c r="B26" s="96"/>
      <c r="C26" s="96"/>
      <c r="D26" s="21">
        <f>D24*D25</f>
        <v>0</v>
      </c>
    </row>
    <row r="28" spans="1:7" ht="15.75" thickBot="1" x14ac:dyDescent="0.3"/>
    <row r="29" spans="1:7" ht="18.75" customHeight="1" x14ac:dyDescent="0.25">
      <c r="A29" s="18" t="s">
        <v>23</v>
      </c>
      <c r="B29" s="97">
        <f>'1. Instrucciones'!F22</f>
        <v>0</v>
      </c>
      <c r="C29" s="97"/>
      <c r="D29" s="97"/>
      <c r="E29" s="97"/>
      <c r="F29" s="97"/>
      <c r="G29" s="97"/>
    </row>
    <row r="30" spans="1:7" ht="30" x14ac:dyDescent="0.25">
      <c r="A30" s="19" t="s">
        <v>12</v>
      </c>
      <c r="B30" s="19" t="s">
        <v>10</v>
      </c>
      <c r="C30" s="19" t="s">
        <v>13</v>
      </c>
      <c r="D30" s="19" t="s">
        <v>36</v>
      </c>
      <c r="E30" s="19" t="s">
        <v>14</v>
      </c>
      <c r="F30" s="19" t="s">
        <v>15</v>
      </c>
      <c r="G30" s="19" t="s">
        <v>16</v>
      </c>
    </row>
    <row r="31" spans="1:7" x14ac:dyDescent="0.25">
      <c r="A31" s="48"/>
      <c r="B31" s="48"/>
      <c r="C31" s="49"/>
      <c r="D31" s="50">
        <v>0</v>
      </c>
      <c r="E31" s="101">
        <v>0</v>
      </c>
      <c r="F31" s="104"/>
      <c r="G31" s="104"/>
    </row>
    <row r="32" spans="1:7" x14ac:dyDescent="0.25">
      <c r="A32" s="54"/>
      <c r="B32" s="54"/>
      <c r="C32" s="51"/>
      <c r="D32" s="50">
        <v>0</v>
      </c>
      <c r="E32" s="102"/>
      <c r="F32" s="105"/>
      <c r="G32" s="105"/>
    </row>
    <row r="33" spans="1:7" x14ac:dyDescent="0.25">
      <c r="A33" s="48"/>
      <c r="B33" s="48"/>
      <c r="C33" s="49"/>
      <c r="D33" s="50">
        <v>0</v>
      </c>
      <c r="E33" s="102"/>
      <c r="F33" s="105"/>
      <c r="G33" s="105"/>
    </row>
    <row r="34" spans="1:7" x14ac:dyDescent="0.25">
      <c r="A34" s="48"/>
      <c r="B34" s="48"/>
      <c r="C34" s="49"/>
      <c r="D34" s="50">
        <v>0</v>
      </c>
      <c r="E34" s="102"/>
      <c r="F34" s="105"/>
      <c r="G34" s="105"/>
    </row>
    <row r="35" spans="1:7" x14ac:dyDescent="0.25">
      <c r="A35" s="48"/>
      <c r="B35" s="48"/>
      <c r="C35" s="49"/>
      <c r="D35" s="50">
        <v>0</v>
      </c>
      <c r="E35" s="102"/>
      <c r="F35" s="105"/>
      <c r="G35" s="105"/>
    </row>
    <row r="36" spans="1:7" x14ac:dyDescent="0.25">
      <c r="A36" s="48"/>
      <c r="B36" s="48"/>
      <c r="C36" s="49"/>
      <c r="D36" s="50">
        <v>0</v>
      </c>
      <c r="E36" s="102"/>
      <c r="F36" s="105"/>
      <c r="G36" s="105"/>
    </row>
    <row r="37" spans="1:7" x14ac:dyDescent="0.25">
      <c r="A37" s="48"/>
      <c r="B37" s="48"/>
      <c r="C37" s="49"/>
      <c r="D37" s="50">
        <v>0</v>
      </c>
      <c r="E37" s="102"/>
      <c r="F37" s="105"/>
      <c r="G37" s="105"/>
    </row>
    <row r="38" spans="1:7" x14ac:dyDescent="0.25">
      <c r="A38" s="48"/>
      <c r="B38" s="48"/>
      <c r="C38" s="49"/>
      <c r="D38" s="50">
        <v>0</v>
      </c>
      <c r="E38" s="102"/>
      <c r="F38" s="105"/>
      <c r="G38" s="105"/>
    </row>
    <row r="39" spans="1:7" x14ac:dyDescent="0.25">
      <c r="A39" s="48"/>
      <c r="B39" s="48"/>
      <c r="C39" s="49"/>
      <c r="D39" s="50">
        <v>0</v>
      </c>
      <c r="E39" s="102"/>
      <c r="F39" s="105"/>
      <c r="G39" s="105"/>
    </row>
    <row r="40" spans="1:7" x14ac:dyDescent="0.25">
      <c r="A40" s="48"/>
      <c r="B40" s="48"/>
      <c r="C40" s="49"/>
      <c r="D40" s="50">
        <v>0</v>
      </c>
      <c r="E40" s="102"/>
      <c r="F40" s="105"/>
      <c r="G40" s="105"/>
    </row>
    <row r="41" spans="1:7" x14ac:dyDescent="0.25">
      <c r="A41" s="48"/>
      <c r="B41" s="48"/>
      <c r="C41" s="49"/>
      <c r="D41" s="50">
        <v>0</v>
      </c>
      <c r="E41" s="102"/>
      <c r="F41" s="105"/>
      <c r="G41" s="105"/>
    </row>
    <row r="42" spans="1:7" x14ac:dyDescent="0.25">
      <c r="A42" s="48"/>
      <c r="B42" s="48"/>
      <c r="C42" s="49"/>
      <c r="D42" s="50">
        <v>0</v>
      </c>
      <c r="E42" s="102"/>
      <c r="F42" s="105"/>
      <c r="G42" s="105"/>
    </row>
    <row r="43" spans="1:7" x14ac:dyDescent="0.25">
      <c r="A43" s="48"/>
      <c r="B43" s="48"/>
      <c r="C43" s="49"/>
      <c r="D43" s="50">
        <v>0</v>
      </c>
      <c r="E43" s="102"/>
      <c r="F43" s="105"/>
      <c r="G43" s="105"/>
    </row>
    <row r="44" spans="1:7" x14ac:dyDescent="0.25">
      <c r="A44" s="48"/>
      <c r="B44" s="48"/>
      <c r="C44" s="49"/>
      <c r="D44" s="50">
        <v>0</v>
      </c>
      <c r="E44" s="102"/>
      <c r="F44" s="105"/>
      <c r="G44" s="105"/>
    </row>
    <row r="45" spans="1:7" x14ac:dyDescent="0.25">
      <c r="A45" s="48"/>
      <c r="B45" s="48"/>
      <c r="C45" s="49"/>
      <c r="D45" s="50">
        <v>0</v>
      </c>
      <c r="E45" s="102"/>
      <c r="F45" s="105"/>
      <c r="G45" s="105"/>
    </row>
    <row r="46" spans="1:7" x14ac:dyDescent="0.25">
      <c r="A46" s="54"/>
      <c r="B46" s="54"/>
      <c r="C46" s="51"/>
      <c r="D46" s="50">
        <v>0</v>
      </c>
      <c r="E46" s="102"/>
      <c r="F46" s="105"/>
      <c r="G46" s="105"/>
    </row>
    <row r="47" spans="1:7" x14ac:dyDescent="0.25">
      <c r="A47" s="48"/>
      <c r="B47" s="48"/>
      <c r="C47" s="49"/>
      <c r="D47" s="50">
        <v>0</v>
      </c>
      <c r="E47" s="102"/>
      <c r="F47" s="105"/>
      <c r="G47" s="105"/>
    </row>
    <row r="48" spans="1:7" x14ac:dyDescent="0.25">
      <c r="A48" s="54"/>
      <c r="B48" s="54"/>
      <c r="C48" s="51"/>
      <c r="D48" s="50">
        <v>0</v>
      </c>
      <c r="E48" s="102"/>
      <c r="F48" s="105"/>
      <c r="G48" s="105"/>
    </row>
    <row r="49" spans="1:7" x14ac:dyDescent="0.25">
      <c r="A49" s="48"/>
      <c r="B49" s="48"/>
      <c r="C49" s="49"/>
      <c r="D49" s="50">
        <v>0</v>
      </c>
      <c r="E49" s="102"/>
      <c r="F49" s="105"/>
      <c r="G49" s="105"/>
    </row>
    <row r="50" spans="1:7" x14ac:dyDescent="0.25">
      <c r="A50" s="65"/>
      <c r="B50" s="65"/>
      <c r="C50" s="52"/>
      <c r="D50" s="50">
        <v>0</v>
      </c>
      <c r="E50" s="103"/>
      <c r="F50" s="106"/>
      <c r="G50" s="106"/>
    </row>
    <row r="51" spans="1:7" ht="15.75" x14ac:dyDescent="0.25">
      <c r="A51" s="98" t="s">
        <v>58</v>
      </c>
      <c r="B51" s="99"/>
      <c r="C51" s="100"/>
      <c r="D51" s="21">
        <f>SUM(D31:D50)</f>
        <v>0</v>
      </c>
    </row>
    <row r="52" spans="1:7" ht="15.75" x14ac:dyDescent="0.25">
      <c r="A52" s="98" t="s">
        <v>59</v>
      </c>
      <c r="B52" s="99"/>
      <c r="C52" s="100"/>
      <c r="D52" s="21">
        <f>D51-E31</f>
        <v>0</v>
      </c>
    </row>
    <row r="53" spans="1:7" ht="15.75" x14ac:dyDescent="0.25">
      <c r="A53" s="96" t="s">
        <v>24</v>
      </c>
      <c r="B53" s="96"/>
      <c r="C53" s="96"/>
      <c r="D53" s="22">
        <f>IF('1. Instrucciones'!G22="Micro-Empresa",0.6,IF('1. Instrucciones'!G22="Pequeña Empresa",0.6,IF('1. Instrucciones'!G22="Mediana Empresa",0.5,IF('1. Instrucciones'!G22="Empresa no PYME",0.4,0))))</f>
        <v>0</v>
      </c>
    </row>
    <row r="54" spans="1:7" ht="15.75" x14ac:dyDescent="0.25">
      <c r="A54" s="96" t="s">
        <v>25</v>
      </c>
      <c r="B54" s="96"/>
      <c r="C54" s="96"/>
      <c r="D54" s="21">
        <f>D52*D53</f>
        <v>0</v>
      </c>
    </row>
    <row r="55" spans="1:7" ht="15.75" thickBot="1" x14ac:dyDescent="0.3"/>
    <row r="56" spans="1:7" ht="18.75" customHeight="1" x14ac:dyDescent="0.25">
      <c r="A56" s="18" t="s">
        <v>43</v>
      </c>
      <c r="B56" s="97">
        <f>'1. Instrucciones'!F23</f>
        <v>0</v>
      </c>
      <c r="C56" s="97"/>
      <c r="D56" s="97"/>
      <c r="E56" s="97"/>
      <c r="F56" s="97"/>
      <c r="G56" s="97"/>
    </row>
    <row r="57" spans="1:7" ht="30" x14ac:dyDescent="0.25">
      <c r="A57" s="19" t="s">
        <v>12</v>
      </c>
      <c r="B57" s="19" t="s">
        <v>10</v>
      </c>
      <c r="C57" s="19" t="s">
        <v>13</v>
      </c>
      <c r="D57" s="19" t="s">
        <v>36</v>
      </c>
      <c r="E57" s="19" t="s">
        <v>14</v>
      </c>
      <c r="F57" s="19" t="s">
        <v>15</v>
      </c>
      <c r="G57" s="19" t="s">
        <v>16</v>
      </c>
    </row>
    <row r="58" spans="1:7" x14ac:dyDescent="0.25">
      <c r="A58" s="48"/>
      <c r="B58" s="48"/>
      <c r="C58" s="49"/>
      <c r="D58" s="50">
        <v>0</v>
      </c>
      <c r="E58" s="101">
        <v>0</v>
      </c>
      <c r="F58" s="104"/>
      <c r="G58" s="104"/>
    </row>
    <row r="59" spans="1:7" x14ac:dyDescent="0.25">
      <c r="A59" s="54"/>
      <c r="B59" s="54"/>
      <c r="C59" s="51"/>
      <c r="D59" s="50">
        <v>0</v>
      </c>
      <c r="E59" s="102"/>
      <c r="F59" s="105"/>
      <c r="G59" s="105"/>
    </row>
    <row r="60" spans="1:7" x14ac:dyDescent="0.25">
      <c r="A60" s="54"/>
      <c r="B60" s="54"/>
      <c r="C60" s="51"/>
      <c r="D60" s="50">
        <v>0</v>
      </c>
      <c r="E60" s="102"/>
      <c r="F60" s="105"/>
      <c r="G60" s="105"/>
    </row>
    <row r="61" spans="1:7" x14ac:dyDescent="0.25">
      <c r="A61" s="48"/>
      <c r="B61" s="48"/>
      <c r="C61" s="49"/>
      <c r="D61" s="50">
        <v>0</v>
      </c>
      <c r="E61" s="102"/>
      <c r="F61" s="105"/>
      <c r="G61" s="105"/>
    </row>
    <row r="62" spans="1:7" x14ac:dyDescent="0.25">
      <c r="A62" s="48"/>
      <c r="B62" s="48"/>
      <c r="C62" s="49"/>
      <c r="D62" s="50">
        <v>0</v>
      </c>
      <c r="E62" s="102"/>
      <c r="F62" s="105"/>
      <c r="G62" s="105"/>
    </row>
    <row r="63" spans="1:7" x14ac:dyDescent="0.25">
      <c r="A63" s="48"/>
      <c r="B63" s="48"/>
      <c r="C63" s="49"/>
      <c r="D63" s="50">
        <v>0</v>
      </c>
      <c r="E63" s="102"/>
      <c r="F63" s="105"/>
      <c r="G63" s="105"/>
    </row>
    <row r="64" spans="1:7" x14ac:dyDescent="0.25">
      <c r="A64" s="48"/>
      <c r="B64" s="48"/>
      <c r="C64" s="49"/>
      <c r="D64" s="50">
        <v>0</v>
      </c>
      <c r="E64" s="102"/>
      <c r="F64" s="105"/>
      <c r="G64" s="105"/>
    </row>
    <row r="65" spans="1:7" x14ac:dyDescent="0.25">
      <c r="A65" s="48"/>
      <c r="B65" s="48"/>
      <c r="C65" s="49"/>
      <c r="D65" s="50">
        <v>0</v>
      </c>
      <c r="E65" s="102"/>
      <c r="F65" s="105"/>
      <c r="G65" s="105"/>
    </row>
    <row r="66" spans="1:7" x14ac:dyDescent="0.25">
      <c r="A66" s="48"/>
      <c r="B66" s="48"/>
      <c r="C66" s="49"/>
      <c r="D66" s="50">
        <v>0</v>
      </c>
      <c r="E66" s="102"/>
      <c r="F66" s="105"/>
      <c r="G66" s="105"/>
    </row>
    <row r="67" spans="1:7" x14ac:dyDescent="0.25">
      <c r="A67" s="48"/>
      <c r="B67" s="48"/>
      <c r="C67" s="49"/>
      <c r="D67" s="50">
        <v>0</v>
      </c>
      <c r="E67" s="102"/>
      <c r="F67" s="105"/>
      <c r="G67" s="105"/>
    </row>
    <row r="68" spans="1:7" x14ac:dyDescent="0.25">
      <c r="A68" s="48"/>
      <c r="B68" s="48"/>
      <c r="C68" s="49"/>
      <c r="D68" s="50">
        <v>0</v>
      </c>
      <c r="E68" s="102"/>
      <c r="F68" s="105"/>
      <c r="G68" s="105"/>
    </row>
    <row r="69" spans="1:7" x14ac:dyDescent="0.25">
      <c r="A69" s="48"/>
      <c r="B69" s="48"/>
      <c r="C69" s="49"/>
      <c r="D69" s="50">
        <v>0</v>
      </c>
      <c r="E69" s="102"/>
      <c r="F69" s="105"/>
      <c r="G69" s="105"/>
    </row>
    <row r="70" spans="1:7" x14ac:dyDescent="0.25">
      <c r="A70" s="48"/>
      <c r="B70" s="48"/>
      <c r="C70" s="49"/>
      <c r="D70" s="50">
        <v>0</v>
      </c>
      <c r="E70" s="102"/>
      <c r="F70" s="105"/>
      <c r="G70" s="105"/>
    </row>
    <row r="71" spans="1:7" x14ac:dyDescent="0.25">
      <c r="A71" s="48"/>
      <c r="B71" s="48"/>
      <c r="C71" s="49"/>
      <c r="D71" s="50">
        <v>0</v>
      </c>
      <c r="E71" s="102"/>
      <c r="F71" s="105"/>
      <c r="G71" s="105"/>
    </row>
    <row r="72" spans="1:7" x14ac:dyDescent="0.25">
      <c r="A72" s="48"/>
      <c r="B72" s="48"/>
      <c r="C72" s="49"/>
      <c r="D72" s="50">
        <v>0</v>
      </c>
      <c r="E72" s="102"/>
      <c r="F72" s="105"/>
      <c r="G72" s="105"/>
    </row>
    <row r="73" spans="1:7" x14ac:dyDescent="0.25">
      <c r="A73" s="54"/>
      <c r="B73" s="54"/>
      <c r="C73" s="51"/>
      <c r="D73" s="50">
        <v>0</v>
      </c>
      <c r="E73" s="102"/>
      <c r="F73" s="105"/>
      <c r="G73" s="105"/>
    </row>
    <row r="74" spans="1:7" x14ac:dyDescent="0.25">
      <c r="A74" s="48"/>
      <c r="B74" s="48"/>
      <c r="C74" s="49"/>
      <c r="D74" s="50">
        <v>0</v>
      </c>
      <c r="E74" s="102"/>
      <c r="F74" s="105"/>
      <c r="G74" s="105"/>
    </row>
    <row r="75" spans="1:7" x14ac:dyDescent="0.25">
      <c r="A75" s="54"/>
      <c r="B75" s="54"/>
      <c r="C75" s="51"/>
      <c r="D75" s="50">
        <v>0</v>
      </c>
      <c r="E75" s="102"/>
      <c r="F75" s="105"/>
      <c r="G75" s="105"/>
    </row>
    <row r="76" spans="1:7" x14ac:dyDescent="0.25">
      <c r="A76" s="48"/>
      <c r="B76" s="48"/>
      <c r="C76" s="49"/>
      <c r="D76" s="50">
        <v>0</v>
      </c>
      <c r="E76" s="102"/>
      <c r="F76" s="105"/>
      <c r="G76" s="105"/>
    </row>
    <row r="77" spans="1:7" x14ac:dyDescent="0.25">
      <c r="A77" s="65"/>
      <c r="B77" s="65"/>
      <c r="C77" s="52"/>
      <c r="D77" s="50">
        <v>0</v>
      </c>
      <c r="E77" s="103"/>
      <c r="F77" s="106"/>
      <c r="G77" s="106"/>
    </row>
    <row r="78" spans="1:7" ht="15.75" x14ac:dyDescent="0.25">
      <c r="A78" s="98" t="s">
        <v>58</v>
      </c>
      <c r="B78" s="99"/>
      <c r="C78" s="100"/>
      <c r="D78" s="21">
        <f>SUM(D58:D77)</f>
        <v>0</v>
      </c>
      <c r="G78"/>
    </row>
    <row r="79" spans="1:7" ht="15.75" x14ac:dyDescent="0.25">
      <c r="A79" s="98" t="s">
        <v>59</v>
      </c>
      <c r="B79" s="99"/>
      <c r="C79" s="100"/>
      <c r="D79" s="21">
        <f>D78-E58</f>
        <v>0</v>
      </c>
      <c r="G79"/>
    </row>
    <row r="80" spans="1:7" ht="15.75" x14ac:dyDescent="0.25">
      <c r="A80" s="98" t="s">
        <v>24</v>
      </c>
      <c r="B80" s="99"/>
      <c r="C80" s="100"/>
      <c r="D80" s="22">
        <f>IF('1. Instrucciones'!G23="Micro-Empresa",0.6,IF('1. Instrucciones'!G23="Pequeña Empresa",0.6,IF('1. Instrucciones'!G23="Mediana Empresa",0.5,IF('1. Instrucciones'!G23="Empresa no PYME",0.4,0))))</f>
        <v>0</v>
      </c>
    </row>
    <row r="81" spans="1:7" ht="15.75" x14ac:dyDescent="0.25">
      <c r="A81" s="98" t="s">
        <v>25</v>
      </c>
      <c r="B81" s="99"/>
      <c r="C81" s="100"/>
      <c r="D81" s="21">
        <f>D79*D80</f>
        <v>0</v>
      </c>
    </row>
    <row r="82" spans="1:7" ht="15.75" thickBot="1" x14ac:dyDescent="0.3"/>
    <row r="83" spans="1:7" ht="18.75" customHeight="1" x14ac:dyDescent="0.25">
      <c r="A83" s="18" t="s">
        <v>44</v>
      </c>
      <c r="B83" s="107">
        <f>'1. Instrucciones'!F24</f>
        <v>0</v>
      </c>
      <c r="C83" s="108"/>
      <c r="D83" s="108"/>
      <c r="E83" s="108"/>
      <c r="F83" s="108"/>
      <c r="G83" s="109"/>
    </row>
    <row r="84" spans="1:7" ht="14.45" customHeight="1" x14ac:dyDescent="0.25">
      <c r="A84" s="19" t="s">
        <v>12</v>
      </c>
      <c r="B84" s="19" t="s">
        <v>10</v>
      </c>
      <c r="C84" s="19" t="s">
        <v>13</v>
      </c>
      <c r="D84" s="19" t="s">
        <v>36</v>
      </c>
      <c r="E84" s="19" t="s">
        <v>14</v>
      </c>
      <c r="F84" s="19" t="s">
        <v>15</v>
      </c>
      <c r="G84" s="19" t="s">
        <v>16</v>
      </c>
    </row>
    <row r="85" spans="1:7" x14ac:dyDescent="0.25">
      <c r="A85" s="48"/>
      <c r="B85" s="48"/>
      <c r="C85" s="49"/>
      <c r="D85" s="50">
        <v>0</v>
      </c>
      <c r="E85" s="101">
        <v>0</v>
      </c>
      <c r="F85" s="104"/>
      <c r="G85" s="104"/>
    </row>
    <row r="86" spans="1:7" x14ac:dyDescent="0.25">
      <c r="A86" s="48"/>
      <c r="B86" s="54"/>
      <c r="C86" s="51"/>
      <c r="D86" s="50">
        <v>0</v>
      </c>
      <c r="E86" s="102"/>
      <c r="F86" s="105"/>
      <c r="G86" s="105"/>
    </row>
    <row r="87" spans="1:7" x14ac:dyDescent="0.25">
      <c r="A87" s="48"/>
      <c r="B87" s="54"/>
      <c r="C87" s="51"/>
      <c r="D87" s="50">
        <v>0</v>
      </c>
      <c r="E87" s="102"/>
      <c r="F87" s="105"/>
      <c r="G87" s="105"/>
    </row>
    <row r="88" spans="1:7" x14ac:dyDescent="0.25">
      <c r="A88" s="48"/>
      <c r="B88" s="54"/>
      <c r="C88" s="51"/>
      <c r="D88" s="50">
        <v>0</v>
      </c>
      <c r="E88" s="102"/>
      <c r="F88" s="105"/>
      <c r="G88" s="105"/>
    </row>
    <row r="89" spans="1:7" x14ac:dyDescent="0.25">
      <c r="A89" s="48"/>
      <c r="B89" s="54"/>
      <c r="C89" s="51"/>
      <c r="D89" s="50">
        <v>0</v>
      </c>
      <c r="E89" s="102"/>
      <c r="F89" s="105"/>
      <c r="G89" s="105"/>
    </row>
    <row r="90" spans="1:7" x14ac:dyDescent="0.25">
      <c r="A90" s="48"/>
      <c r="B90" s="54"/>
      <c r="C90" s="51"/>
      <c r="D90" s="50">
        <v>0</v>
      </c>
      <c r="E90" s="102"/>
      <c r="F90" s="105"/>
      <c r="G90" s="105"/>
    </row>
    <row r="91" spans="1:7" x14ac:dyDescent="0.25">
      <c r="A91" s="48"/>
      <c r="B91" s="54"/>
      <c r="C91" s="51"/>
      <c r="D91" s="50">
        <v>0</v>
      </c>
      <c r="E91" s="102"/>
      <c r="F91" s="105"/>
      <c r="G91" s="105"/>
    </row>
    <row r="92" spans="1:7" x14ac:dyDescent="0.25">
      <c r="A92" s="48"/>
      <c r="B92" s="54"/>
      <c r="C92" s="51"/>
      <c r="D92" s="50">
        <v>0</v>
      </c>
      <c r="E92" s="102"/>
      <c r="F92" s="105"/>
      <c r="G92" s="105"/>
    </row>
    <row r="93" spans="1:7" x14ac:dyDescent="0.25">
      <c r="A93" s="48"/>
      <c r="B93" s="54"/>
      <c r="C93" s="51"/>
      <c r="D93" s="50">
        <v>0</v>
      </c>
      <c r="E93" s="102"/>
      <c r="F93" s="105"/>
      <c r="G93" s="105"/>
    </row>
    <row r="94" spans="1:7" x14ac:dyDescent="0.25">
      <c r="A94" s="48"/>
      <c r="B94" s="54"/>
      <c r="C94" s="51"/>
      <c r="D94" s="50">
        <v>0</v>
      </c>
      <c r="E94" s="102"/>
      <c r="F94" s="105"/>
      <c r="G94" s="105"/>
    </row>
    <row r="95" spans="1:7" x14ac:dyDescent="0.25">
      <c r="A95" s="48"/>
      <c r="B95" s="54"/>
      <c r="C95" s="51"/>
      <c r="D95" s="50">
        <v>0</v>
      </c>
      <c r="E95" s="102"/>
      <c r="F95" s="105"/>
      <c r="G95" s="105"/>
    </row>
    <row r="96" spans="1:7" x14ac:dyDescent="0.25">
      <c r="A96" s="48"/>
      <c r="B96" s="54"/>
      <c r="C96" s="51"/>
      <c r="D96" s="50">
        <v>0</v>
      </c>
      <c r="E96" s="102"/>
      <c r="F96" s="105"/>
      <c r="G96" s="105"/>
    </row>
    <row r="97" spans="1:7" x14ac:dyDescent="0.25">
      <c r="A97" s="48"/>
      <c r="B97" s="54"/>
      <c r="C97" s="51"/>
      <c r="D97" s="50">
        <v>0</v>
      </c>
      <c r="E97" s="102"/>
      <c r="F97" s="105"/>
      <c r="G97" s="105"/>
    </row>
    <row r="98" spans="1:7" x14ac:dyDescent="0.25">
      <c r="A98" s="48"/>
      <c r="B98" s="54"/>
      <c r="C98" s="51"/>
      <c r="D98" s="50">
        <v>0</v>
      </c>
      <c r="E98" s="102"/>
      <c r="F98" s="105"/>
      <c r="G98" s="105"/>
    </row>
    <row r="99" spans="1:7" x14ac:dyDescent="0.25">
      <c r="A99" s="48"/>
      <c r="B99" s="48"/>
      <c r="C99" s="49"/>
      <c r="D99" s="50">
        <v>0</v>
      </c>
      <c r="E99" s="102"/>
      <c r="F99" s="105"/>
      <c r="G99" s="105"/>
    </row>
    <row r="100" spans="1:7" x14ac:dyDescent="0.25">
      <c r="A100" s="48"/>
      <c r="B100" s="54"/>
      <c r="C100" s="51"/>
      <c r="D100" s="50">
        <v>0</v>
      </c>
      <c r="E100" s="102"/>
      <c r="F100" s="105"/>
      <c r="G100" s="105"/>
    </row>
    <row r="101" spans="1:7" x14ac:dyDescent="0.25">
      <c r="A101" s="48"/>
      <c r="B101" s="48"/>
      <c r="C101" s="49"/>
      <c r="D101" s="50">
        <v>0</v>
      </c>
      <c r="E101" s="102"/>
      <c r="F101" s="105"/>
      <c r="G101" s="105"/>
    </row>
    <row r="102" spans="1:7" x14ac:dyDescent="0.25">
      <c r="A102" s="48"/>
      <c r="B102" s="54"/>
      <c r="C102" s="51"/>
      <c r="D102" s="50">
        <v>0</v>
      </c>
      <c r="E102" s="102"/>
      <c r="F102" s="105"/>
      <c r="G102" s="105"/>
    </row>
    <row r="103" spans="1:7" x14ac:dyDescent="0.25">
      <c r="A103" s="48"/>
      <c r="B103" s="48"/>
      <c r="C103" s="49"/>
      <c r="D103" s="50">
        <v>0</v>
      </c>
      <c r="E103" s="102"/>
      <c r="F103" s="105"/>
      <c r="G103" s="105"/>
    </row>
    <row r="104" spans="1:7" x14ac:dyDescent="0.25">
      <c r="A104" s="53"/>
      <c r="B104" s="65"/>
      <c r="C104" s="52"/>
      <c r="D104" s="50">
        <v>0</v>
      </c>
      <c r="E104" s="103"/>
      <c r="F104" s="106"/>
      <c r="G104" s="106"/>
    </row>
    <row r="105" spans="1:7" ht="15.75" x14ac:dyDescent="0.25">
      <c r="A105" s="98" t="s">
        <v>58</v>
      </c>
      <c r="B105" s="99"/>
      <c r="C105" s="100"/>
      <c r="D105" s="21">
        <f>SUM(D85:D104)</f>
        <v>0</v>
      </c>
    </row>
    <row r="106" spans="1:7" ht="15.75" x14ac:dyDescent="0.25">
      <c r="A106" s="98" t="s">
        <v>59</v>
      </c>
      <c r="B106" s="99"/>
      <c r="C106" s="100"/>
      <c r="D106" s="21">
        <f>D105-E85</f>
        <v>0</v>
      </c>
    </row>
    <row r="107" spans="1:7" ht="15.75" x14ac:dyDescent="0.25">
      <c r="A107" s="96" t="s">
        <v>24</v>
      </c>
      <c r="B107" s="96"/>
      <c r="C107" s="96"/>
      <c r="D107" s="22">
        <f>IF('1. Instrucciones'!G24="Micro-Empresa",0.6,IF('1. Instrucciones'!G24="Pequeña Empresa",0.6,IF('1. Instrucciones'!G24="Mediana Empresa",0.5,IF('1. Instrucciones'!G24="Empresa no PYME",0.4,0))))</f>
        <v>0</v>
      </c>
    </row>
    <row r="108" spans="1:7" ht="15.75" x14ac:dyDescent="0.25">
      <c r="A108" s="96" t="s">
        <v>25</v>
      </c>
      <c r="B108" s="96"/>
      <c r="C108" s="96"/>
      <c r="D108" s="21">
        <f>D106*D107</f>
        <v>0</v>
      </c>
    </row>
    <row r="109" spans="1:7" ht="15.75" thickBot="1" x14ac:dyDescent="0.3"/>
    <row r="110" spans="1:7" ht="18.75" customHeight="1" x14ac:dyDescent="0.25">
      <c r="A110" s="18" t="s">
        <v>45</v>
      </c>
      <c r="B110" s="97">
        <f>'1. Instrucciones'!F25</f>
        <v>0</v>
      </c>
      <c r="C110" s="97"/>
      <c r="D110" s="97"/>
      <c r="E110" s="97"/>
      <c r="F110" s="97"/>
      <c r="G110" s="97"/>
    </row>
    <row r="111" spans="1:7" ht="30" x14ac:dyDescent="0.25">
      <c r="A111" s="19" t="s">
        <v>12</v>
      </c>
      <c r="B111" s="19" t="s">
        <v>10</v>
      </c>
      <c r="C111" s="19" t="s">
        <v>13</v>
      </c>
      <c r="D111" s="19" t="s">
        <v>36</v>
      </c>
      <c r="E111" s="19" t="s">
        <v>14</v>
      </c>
      <c r="F111" s="19" t="s">
        <v>15</v>
      </c>
      <c r="G111" s="19" t="s">
        <v>16</v>
      </c>
    </row>
    <row r="112" spans="1:7" x14ac:dyDescent="0.25">
      <c r="A112" s="48"/>
      <c r="B112" s="48"/>
      <c r="C112" s="49"/>
      <c r="D112" s="50">
        <v>0</v>
      </c>
      <c r="E112" s="101">
        <v>0</v>
      </c>
      <c r="F112" s="104"/>
      <c r="G112" s="104"/>
    </row>
    <row r="113" spans="1:7" x14ac:dyDescent="0.25">
      <c r="A113" s="48"/>
      <c r="B113" s="48"/>
      <c r="C113" s="49"/>
      <c r="D113" s="50">
        <v>0</v>
      </c>
      <c r="E113" s="102"/>
      <c r="F113" s="105"/>
      <c r="G113" s="105"/>
    </row>
    <row r="114" spans="1:7" x14ac:dyDescent="0.25">
      <c r="A114" s="48"/>
      <c r="B114" s="54"/>
      <c r="C114" s="51"/>
      <c r="D114" s="50">
        <v>0</v>
      </c>
      <c r="E114" s="102"/>
      <c r="F114" s="105"/>
      <c r="G114" s="105"/>
    </row>
    <row r="115" spans="1:7" x14ac:dyDescent="0.25">
      <c r="A115" s="48"/>
      <c r="B115" s="54"/>
      <c r="C115" s="51"/>
      <c r="D115" s="50">
        <v>0</v>
      </c>
      <c r="E115" s="102"/>
      <c r="F115" s="105"/>
      <c r="G115" s="105"/>
    </row>
    <row r="116" spans="1:7" x14ac:dyDescent="0.25">
      <c r="A116" s="48"/>
      <c r="B116" s="54"/>
      <c r="C116" s="51"/>
      <c r="D116" s="50">
        <v>0</v>
      </c>
      <c r="E116" s="102"/>
      <c r="F116" s="105"/>
      <c r="G116" s="105"/>
    </row>
    <row r="117" spans="1:7" x14ac:dyDescent="0.25">
      <c r="A117" s="48"/>
      <c r="B117" s="54"/>
      <c r="C117" s="51"/>
      <c r="D117" s="50">
        <v>0</v>
      </c>
      <c r="E117" s="102"/>
      <c r="F117" s="105"/>
      <c r="G117" s="105"/>
    </row>
    <row r="118" spans="1:7" x14ac:dyDescent="0.25">
      <c r="A118" s="48"/>
      <c r="B118" s="54"/>
      <c r="C118" s="51"/>
      <c r="D118" s="50">
        <v>0</v>
      </c>
      <c r="E118" s="102"/>
      <c r="F118" s="105"/>
      <c r="G118" s="105"/>
    </row>
    <row r="119" spans="1:7" x14ac:dyDescent="0.25">
      <c r="A119" s="48"/>
      <c r="B119" s="54"/>
      <c r="C119" s="51"/>
      <c r="D119" s="50">
        <v>0</v>
      </c>
      <c r="E119" s="102"/>
      <c r="F119" s="105"/>
      <c r="G119" s="105"/>
    </row>
    <row r="120" spans="1:7" x14ac:dyDescent="0.25">
      <c r="A120" s="48"/>
      <c r="B120" s="54"/>
      <c r="C120" s="51"/>
      <c r="D120" s="50">
        <v>0</v>
      </c>
      <c r="E120" s="102"/>
      <c r="F120" s="105"/>
      <c r="G120" s="105"/>
    </row>
    <row r="121" spans="1:7" x14ac:dyDescent="0.25">
      <c r="A121" s="48"/>
      <c r="B121" s="54"/>
      <c r="C121" s="51"/>
      <c r="D121" s="50">
        <v>0</v>
      </c>
      <c r="E121" s="102"/>
      <c r="F121" s="105"/>
      <c r="G121" s="105"/>
    </row>
    <row r="122" spans="1:7" x14ac:dyDescent="0.25">
      <c r="A122" s="48"/>
      <c r="B122" s="54"/>
      <c r="C122" s="51"/>
      <c r="D122" s="50">
        <v>0</v>
      </c>
      <c r="E122" s="102"/>
      <c r="F122" s="105"/>
      <c r="G122" s="105"/>
    </row>
    <row r="123" spans="1:7" x14ac:dyDescent="0.25">
      <c r="A123" s="48"/>
      <c r="B123" s="54"/>
      <c r="C123" s="51"/>
      <c r="D123" s="50">
        <v>0</v>
      </c>
      <c r="E123" s="102"/>
      <c r="F123" s="105"/>
      <c r="G123" s="105"/>
    </row>
    <row r="124" spans="1:7" x14ac:dyDescent="0.25">
      <c r="A124" s="48"/>
      <c r="B124" s="54"/>
      <c r="C124" s="51"/>
      <c r="D124" s="50">
        <v>0</v>
      </c>
      <c r="E124" s="102"/>
      <c r="F124" s="105"/>
      <c r="G124" s="105"/>
    </row>
    <row r="125" spans="1:7" x14ac:dyDescent="0.25">
      <c r="A125" s="48"/>
      <c r="B125" s="54"/>
      <c r="C125" s="51"/>
      <c r="D125" s="50">
        <v>0</v>
      </c>
      <c r="E125" s="102"/>
      <c r="F125" s="105"/>
      <c r="G125" s="105"/>
    </row>
    <row r="126" spans="1:7" x14ac:dyDescent="0.25">
      <c r="A126" s="48"/>
      <c r="B126" s="48"/>
      <c r="C126" s="49"/>
      <c r="D126" s="50">
        <v>0</v>
      </c>
      <c r="E126" s="102"/>
      <c r="F126" s="105"/>
      <c r="G126" s="105"/>
    </row>
    <row r="127" spans="1:7" x14ac:dyDescent="0.25">
      <c r="A127" s="48"/>
      <c r="B127" s="54"/>
      <c r="C127" s="51"/>
      <c r="D127" s="50">
        <v>0</v>
      </c>
      <c r="E127" s="102"/>
      <c r="F127" s="105"/>
      <c r="G127" s="105"/>
    </row>
    <row r="128" spans="1:7" x14ac:dyDescent="0.25">
      <c r="A128" s="48"/>
      <c r="B128" s="48"/>
      <c r="C128" s="49"/>
      <c r="D128" s="50">
        <v>0</v>
      </c>
      <c r="E128" s="102"/>
      <c r="F128" s="105"/>
      <c r="G128" s="105"/>
    </row>
    <row r="129" spans="1:7" x14ac:dyDescent="0.25">
      <c r="A129" s="48"/>
      <c r="B129" s="54"/>
      <c r="C129" s="51"/>
      <c r="D129" s="50">
        <v>0</v>
      </c>
      <c r="E129" s="102"/>
      <c r="F129" s="105"/>
      <c r="G129" s="105"/>
    </row>
    <row r="130" spans="1:7" x14ac:dyDescent="0.25">
      <c r="A130" s="48"/>
      <c r="B130" s="48"/>
      <c r="C130" s="49"/>
      <c r="D130" s="50">
        <v>0</v>
      </c>
      <c r="E130" s="102"/>
      <c r="F130" s="105"/>
      <c r="G130" s="105"/>
    </row>
    <row r="131" spans="1:7" x14ac:dyDescent="0.25">
      <c r="A131" s="53"/>
      <c r="B131" s="65"/>
      <c r="C131" s="52"/>
      <c r="D131" s="50">
        <v>0</v>
      </c>
      <c r="E131" s="103"/>
      <c r="F131" s="106"/>
      <c r="G131" s="106"/>
    </row>
    <row r="132" spans="1:7" ht="15.75" x14ac:dyDescent="0.25">
      <c r="A132" s="98" t="s">
        <v>58</v>
      </c>
      <c r="B132" s="99"/>
      <c r="C132" s="100"/>
      <c r="D132" s="21">
        <f>SUM(D112:D131)</f>
        <v>0</v>
      </c>
    </row>
    <row r="133" spans="1:7" ht="15.75" x14ac:dyDescent="0.25">
      <c r="A133" s="98" t="s">
        <v>59</v>
      </c>
      <c r="B133" s="99"/>
      <c r="C133" s="100"/>
      <c r="D133" s="21">
        <f>D132-E112</f>
        <v>0</v>
      </c>
    </row>
    <row r="134" spans="1:7" ht="15.75" x14ac:dyDescent="0.25">
      <c r="A134" s="96" t="s">
        <v>24</v>
      </c>
      <c r="B134" s="96"/>
      <c r="C134" s="96"/>
      <c r="D134" s="22">
        <f>IF('1. Instrucciones'!G25="Micro-Empresa",0.6,IF('1. Instrucciones'!G25="Pequeña Empresa",0.6,IF('1. Instrucciones'!G25="Mediana Empresa",0.5,IF('1. Instrucciones'!G25="Empresa no PYME",0.4,0))))</f>
        <v>0</v>
      </c>
    </row>
    <row r="135" spans="1:7" ht="15.75" x14ac:dyDescent="0.25">
      <c r="A135" s="96" t="s">
        <v>25</v>
      </c>
      <c r="B135" s="96"/>
      <c r="C135" s="96"/>
      <c r="D135" s="21">
        <f>D133*D134</f>
        <v>0</v>
      </c>
    </row>
    <row r="136" spans="1:7" ht="15.75" thickBot="1" x14ac:dyDescent="0.3"/>
    <row r="137" spans="1:7" ht="18.75" customHeight="1" x14ac:dyDescent="0.25">
      <c r="A137" s="18" t="s">
        <v>46</v>
      </c>
      <c r="B137" s="97">
        <f>'1. Instrucciones'!F26</f>
        <v>0</v>
      </c>
      <c r="C137" s="97"/>
      <c r="D137" s="97"/>
      <c r="E137" s="97"/>
      <c r="F137" s="97"/>
      <c r="G137" s="97"/>
    </row>
    <row r="138" spans="1:7" ht="30" x14ac:dyDescent="0.25">
      <c r="A138" s="19" t="s">
        <v>12</v>
      </c>
      <c r="B138" s="19" t="s">
        <v>10</v>
      </c>
      <c r="C138" s="19" t="s">
        <v>13</v>
      </c>
      <c r="D138" s="19" t="s">
        <v>36</v>
      </c>
      <c r="E138" s="19" t="s">
        <v>14</v>
      </c>
      <c r="F138" s="19" t="s">
        <v>15</v>
      </c>
      <c r="G138" s="19" t="s">
        <v>16</v>
      </c>
    </row>
    <row r="139" spans="1:7" x14ac:dyDescent="0.25">
      <c r="A139" s="48"/>
      <c r="B139" s="48"/>
      <c r="C139" s="49"/>
      <c r="D139" s="50">
        <v>0</v>
      </c>
      <c r="E139" s="101">
        <v>0</v>
      </c>
      <c r="F139" s="104"/>
      <c r="G139" s="104"/>
    </row>
    <row r="140" spans="1:7" x14ac:dyDescent="0.25">
      <c r="A140" s="48"/>
      <c r="B140" s="54"/>
      <c r="C140" s="51"/>
      <c r="D140" s="50">
        <v>0</v>
      </c>
      <c r="E140" s="102"/>
      <c r="F140" s="105"/>
      <c r="G140" s="105"/>
    </row>
    <row r="141" spans="1:7" x14ac:dyDescent="0.25">
      <c r="A141" s="48"/>
      <c r="B141" s="54"/>
      <c r="C141" s="51"/>
      <c r="D141" s="50">
        <v>0</v>
      </c>
      <c r="E141" s="102"/>
      <c r="F141" s="105"/>
      <c r="G141" s="105"/>
    </row>
    <row r="142" spans="1:7" x14ac:dyDescent="0.25">
      <c r="A142" s="48"/>
      <c r="B142" s="54"/>
      <c r="C142" s="51"/>
      <c r="D142" s="50">
        <v>0</v>
      </c>
      <c r="E142" s="102"/>
      <c r="F142" s="105"/>
      <c r="G142" s="105"/>
    </row>
    <row r="143" spans="1:7" x14ac:dyDescent="0.25">
      <c r="A143" s="48"/>
      <c r="B143" s="54"/>
      <c r="C143" s="51"/>
      <c r="D143" s="50">
        <v>0</v>
      </c>
      <c r="E143" s="102"/>
      <c r="F143" s="105"/>
      <c r="G143" s="105"/>
    </row>
    <row r="144" spans="1:7" x14ac:dyDescent="0.25">
      <c r="A144" s="48"/>
      <c r="B144" s="54"/>
      <c r="C144" s="51"/>
      <c r="D144" s="50">
        <v>0</v>
      </c>
      <c r="E144" s="102"/>
      <c r="F144" s="105"/>
      <c r="G144" s="105"/>
    </row>
    <row r="145" spans="1:7" x14ac:dyDescent="0.25">
      <c r="A145" s="48"/>
      <c r="B145" s="54"/>
      <c r="C145" s="51"/>
      <c r="D145" s="50">
        <v>0</v>
      </c>
      <c r="E145" s="102"/>
      <c r="F145" s="105"/>
      <c r="G145" s="105"/>
    </row>
    <row r="146" spans="1:7" x14ac:dyDescent="0.25">
      <c r="A146" s="48"/>
      <c r="B146" s="54"/>
      <c r="C146" s="51"/>
      <c r="D146" s="50">
        <v>0</v>
      </c>
      <c r="E146" s="102"/>
      <c r="F146" s="105"/>
      <c r="G146" s="105"/>
    </row>
    <row r="147" spans="1:7" x14ac:dyDescent="0.25">
      <c r="A147" s="48"/>
      <c r="B147" s="54"/>
      <c r="C147" s="51"/>
      <c r="D147" s="50">
        <v>0</v>
      </c>
      <c r="E147" s="102"/>
      <c r="F147" s="105"/>
      <c r="G147" s="105"/>
    </row>
    <row r="148" spans="1:7" x14ac:dyDescent="0.25">
      <c r="A148" s="48"/>
      <c r="B148" s="54"/>
      <c r="C148" s="51"/>
      <c r="D148" s="50">
        <v>0</v>
      </c>
      <c r="E148" s="102"/>
      <c r="F148" s="105"/>
      <c r="G148" s="105"/>
    </row>
    <row r="149" spans="1:7" x14ac:dyDescent="0.25">
      <c r="A149" s="48"/>
      <c r="B149" s="54"/>
      <c r="C149" s="51"/>
      <c r="D149" s="50">
        <v>0</v>
      </c>
      <c r="E149" s="102"/>
      <c r="F149" s="105"/>
      <c r="G149" s="105"/>
    </row>
    <row r="150" spans="1:7" x14ac:dyDescent="0.25">
      <c r="A150" s="48"/>
      <c r="B150" s="54"/>
      <c r="C150" s="51"/>
      <c r="D150" s="50">
        <v>0</v>
      </c>
      <c r="E150" s="102"/>
      <c r="F150" s="105"/>
      <c r="G150" s="105"/>
    </row>
    <row r="151" spans="1:7" x14ac:dyDescent="0.25">
      <c r="A151" s="48"/>
      <c r="B151" s="54"/>
      <c r="C151" s="51"/>
      <c r="D151" s="50">
        <v>0</v>
      </c>
      <c r="E151" s="102"/>
      <c r="F151" s="105"/>
      <c r="G151" s="105"/>
    </row>
    <row r="152" spans="1:7" x14ac:dyDescent="0.25">
      <c r="A152" s="48"/>
      <c r="B152" s="54"/>
      <c r="C152" s="51"/>
      <c r="D152" s="50">
        <v>0</v>
      </c>
      <c r="E152" s="102"/>
      <c r="F152" s="105"/>
      <c r="G152" s="105"/>
    </row>
    <row r="153" spans="1:7" x14ac:dyDescent="0.25">
      <c r="A153" s="48"/>
      <c r="B153" s="48"/>
      <c r="C153" s="49"/>
      <c r="D153" s="50">
        <v>0</v>
      </c>
      <c r="E153" s="102"/>
      <c r="F153" s="105"/>
      <c r="G153" s="105"/>
    </row>
    <row r="154" spans="1:7" x14ac:dyDescent="0.25">
      <c r="A154" s="48"/>
      <c r="B154" s="54"/>
      <c r="C154" s="51"/>
      <c r="D154" s="50">
        <v>0</v>
      </c>
      <c r="E154" s="102"/>
      <c r="F154" s="105"/>
      <c r="G154" s="105"/>
    </row>
    <row r="155" spans="1:7" x14ac:dyDescent="0.25">
      <c r="A155" s="48"/>
      <c r="B155" s="48"/>
      <c r="C155" s="49"/>
      <c r="D155" s="50">
        <v>0</v>
      </c>
      <c r="E155" s="102"/>
      <c r="F155" s="105"/>
      <c r="G155" s="105"/>
    </row>
    <row r="156" spans="1:7" x14ac:dyDescent="0.25">
      <c r="A156" s="48"/>
      <c r="B156" s="54"/>
      <c r="C156" s="51"/>
      <c r="D156" s="50">
        <v>0</v>
      </c>
      <c r="E156" s="102"/>
      <c r="F156" s="105"/>
      <c r="G156" s="105"/>
    </row>
    <row r="157" spans="1:7" x14ac:dyDescent="0.25">
      <c r="A157" s="48"/>
      <c r="B157" s="48"/>
      <c r="C157" s="49"/>
      <c r="D157" s="50">
        <v>0</v>
      </c>
      <c r="E157" s="102"/>
      <c r="F157" s="105"/>
      <c r="G157" s="105"/>
    </row>
    <row r="158" spans="1:7" x14ac:dyDescent="0.25">
      <c r="A158" s="53"/>
      <c r="B158" s="65"/>
      <c r="C158" s="52"/>
      <c r="D158" s="50">
        <v>0</v>
      </c>
      <c r="E158" s="103"/>
      <c r="F158" s="106"/>
      <c r="G158" s="106"/>
    </row>
    <row r="159" spans="1:7" ht="15.75" x14ac:dyDescent="0.25">
      <c r="A159" s="98" t="s">
        <v>58</v>
      </c>
      <c r="B159" s="99"/>
      <c r="C159" s="100"/>
      <c r="D159" s="21">
        <f>SUM(D139:D158)</f>
        <v>0</v>
      </c>
    </row>
    <row r="160" spans="1:7" ht="15.75" x14ac:dyDescent="0.25">
      <c r="A160" s="98" t="s">
        <v>59</v>
      </c>
      <c r="B160" s="99"/>
      <c r="C160" s="100"/>
      <c r="D160" s="21">
        <f>D159-E139</f>
        <v>0</v>
      </c>
    </row>
    <row r="161" spans="1:4" ht="15.75" x14ac:dyDescent="0.25">
      <c r="A161" s="96" t="s">
        <v>24</v>
      </c>
      <c r="B161" s="96"/>
      <c r="C161" s="96"/>
      <c r="D161" s="22">
        <f>IF('1. Instrucciones'!G26="Micro-Empresa",0.6,IF('1. Instrucciones'!G26="Pequeña Empresa",0.6,IF('1. Instrucciones'!G26="Mediana Empresa",0.5,IF('1. Instrucciones'!G26="Empresa no PYME",0.4,0))))</f>
        <v>0</v>
      </c>
    </row>
    <row r="162" spans="1:4" ht="15.75" x14ac:dyDescent="0.25">
      <c r="A162" s="96" t="s">
        <v>25</v>
      </c>
      <c r="B162" s="96"/>
      <c r="C162" s="96"/>
      <c r="D162" s="21">
        <f>D160*D161</f>
        <v>0</v>
      </c>
    </row>
  </sheetData>
  <sheetProtection algorithmName="SHA-512" hashValue="mHHVNiq/cACn86E4Les5RSSVxn6a9f6suL44+pNn1437aCGiVgVO1lnwhMLAdvpx8zz3trGt4NtD8trB5eyaXA==" saltValue="ltiAwpYMZiATESxe79hVLA==" spinCount="100000" sheet="1" insertRows="0"/>
  <mergeCells count="48">
    <mergeCell ref="A133:C133"/>
    <mergeCell ref="B83:G83"/>
    <mergeCell ref="A108:C108"/>
    <mergeCell ref="B110:G110"/>
    <mergeCell ref="A132:C132"/>
    <mergeCell ref="A105:C105"/>
    <mergeCell ref="A107:C107"/>
    <mergeCell ref="E85:E104"/>
    <mergeCell ref="F85:F104"/>
    <mergeCell ref="G85:G104"/>
    <mergeCell ref="E112:E131"/>
    <mergeCell ref="F112:F131"/>
    <mergeCell ref="G112:G131"/>
    <mergeCell ref="A79:C79"/>
    <mergeCell ref="A106:C106"/>
    <mergeCell ref="A53:C53"/>
    <mergeCell ref="A54:C54"/>
    <mergeCell ref="A78:C78"/>
    <mergeCell ref="A80:C80"/>
    <mergeCell ref="A81:C81"/>
    <mergeCell ref="A134:C134"/>
    <mergeCell ref="A135:C135"/>
    <mergeCell ref="B137:G137"/>
    <mergeCell ref="A159:C159"/>
    <mergeCell ref="G139:G158"/>
    <mergeCell ref="E31:E50"/>
    <mergeCell ref="G31:G50"/>
    <mergeCell ref="F31:F50"/>
    <mergeCell ref="E58:E77"/>
    <mergeCell ref="B56:G56"/>
    <mergeCell ref="F58:F77"/>
    <mergeCell ref="G58:G77"/>
    <mergeCell ref="A52:C52"/>
    <mergeCell ref="A51:C51"/>
    <mergeCell ref="A161:C161"/>
    <mergeCell ref="A162:C162"/>
    <mergeCell ref="E139:E158"/>
    <mergeCell ref="F139:F158"/>
    <mergeCell ref="A160:C160"/>
    <mergeCell ref="B1:G1"/>
    <mergeCell ref="A23:C23"/>
    <mergeCell ref="A25:C25"/>
    <mergeCell ref="A26:C26"/>
    <mergeCell ref="B29:G29"/>
    <mergeCell ref="E3:E22"/>
    <mergeCell ref="F3:F22"/>
    <mergeCell ref="G3:G22"/>
    <mergeCell ref="A24:C24"/>
  </mergeCells>
  <conditionalFormatting sqref="B1">
    <cfRule type="expression" dxfId="29" priority="18">
      <formula>$B$1&lt;&gt;0</formula>
    </cfRule>
  </conditionalFormatting>
  <conditionalFormatting sqref="B29">
    <cfRule type="expression" dxfId="28" priority="17">
      <formula>$B$1&lt;&gt;0</formula>
    </cfRule>
  </conditionalFormatting>
  <conditionalFormatting sqref="B56">
    <cfRule type="expression" dxfId="27" priority="16">
      <formula>$B$1&lt;&gt;0</formula>
    </cfRule>
  </conditionalFormatting>
  <conditionalFormatting sqref="B83">
    <cfRule type="expression" dxfId="26" priority="15">
      <formula>$B$1&lt;&gt;0</formula>
    </cfRule>
  </conditionalFormatting>
  <conditionalFormatting sqref="B110">
    <cfRule type="expression" dxfId="25" priority="14">
      <formula>$B$1&lt;&gt;0</formula>
    </cfRule>
  </conditionalFormatting>
  <conditionalFormatting sqref="B137">
    <cfRule type="expression" dxfId="24" priority="13">
      <formula>$B$1&lt;&gt;0</formula>
    </cfRule>
  </conditionalFormatting>
  <conditionalFormatting sqref="D26">
    <cfRule type="cellIs" dxfId="23" priority="11" operator="between">
      <formula>0.01</formula>
      <formula>99999.99</formula>
    </cfRule>
    <cfRule type="cellIs" dxfId="22" priority="12" operator="greaterThan">
      <formula>10000000</formula>
    </cfRule>
  </conditionalFormatting>
  <conditionalFormatting sqref="D54">
    <cfRule type="cellIs" dxfId="21" priority="9" operator="between">
      <formula>0.01</formula>
      <formula>99999.99</formula>
    </cfRule>
    <cfRule type="cellIs" dxfId="20" priority="10" operator="greaterThan">
      <formula>10000000</formula>
    </cfRule>
  </conditionalFormatting>
  <conditionalFormatting sqref="D81">
    <cfRule type="cellIs" dxfId="19" priority="7" operator="between">
      <formula>0.01</formula>
      <formula>99999.99</formula>
    </cfRule>
    <cfRule type="cellIs" dxfId="18" priority="8" operator="greaterThan">
      <formula>10000000</formula>
    </cfRule>
  </conditionalFormatting>
  <conditionalFormatting sqref="D108">
    <cfRule type="cellIs" dxfId="17" priority="5" operator="between">
      <formula>0.01</formula>
      <formula>99999.99</formula>
    </cfRule>
    <cfRule type="cellIs" dxfId="16" priority="6" operator="greaterThan">
      <formula>10000000</formula>
    </cfRule>
  </conditionalFormatting>
  <conditionalFormatting sqref="D135">
    <cfRule type="cellIs" dxfId="15" priority="3" operator="between">
      <formula>0.01</formula>
      <formula>99999.99</formula>
    </cfRule>
    <cfRule type="cellIs" dxfId="14" priority="4" operator="greaterThan">
      <formula>10000000</formula>
    </cfRule>
  </conditionalFormatting>
  <conditionalFormatting sqref="D162">
    <cfRule type="cellIs" dxfId="13" priority="1" operator="between">
      <formula>0.01</formula>
      <formula>99999.99</formula>
    </cfRule>
    <cfRule type="cellIs" dxfId="12" priority="2" operator="greaterThan">
      <formula>10000000</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C75FDC21-1739-4124-9511-831196D0AA40}">
          <x14:formula1>
            <xm:f>'1. Instrucciones'!$B$21:$B$40</xm:f>
          </x14:formula1>
          <xm:sqref>C3:C22 C139:C158 C112:C131 C85:C104 C58:C77 C31:C50</xm:sqref>
        </x14:dataValidation>
        <x14:dataValidation type="list" allowBlank="1" showInputMessage="1" showErrorMessage="1" xr:uid="{74D32054-ED61-4708-940C-2C3E6871D971}">
          <x14:formula1>
            <xm:f>DATOS!$A$9:$A$11</xm:f>
          </x14:formula1>
          <xm:sqref>B3:B22 B139:B158 B85:B104 B112:B131 B58:B77 B31:B50</xm:sqref>
        </x14:dataValidation>
        <x14:dataValidation type="list" allowBlank="1" showInputMessage="1" showErrorMessage="1" xr:uid="{BC9479DD-8FC7-4219-8253-93CE56551556}">
          <x14:formula1>
            <xm:f>DATOS!$A$3:$A$6</xm:f>
          </x14:formula1>
          <xm:sqref>F3:F22 F31:F50 F58:F77 F85:F104 F112:F131 F139:F158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8086C-EBF9-40EF-99F9-50F9C83489FE}">
  <sheetPr codeName="Hoja2">
    <pageSetUpPr autoPageBreaks="0"/>
  </sheetPr>
  <dimension ref="A1:AG12"/>
  <sheetViews>
    <sheetView showGridLines="0" zoomScale="90" zoomScaleNormal="90" workbookViewId="0">
      <selection activeCell="A2" sqref="A2:H2"/>
    </sheetView>
  </sheetViews>
  <sheetFormatPr baseColWidth="10" defaultColWidth="11.42578125" defaultRowHeight="15" x14ac:dyDescent="0.25"/>
  <cols>
    <col min="1" max="1" width="37.5703125" customWidth="1"/>
    <col min="2" max="2" width="39.28515625" customWidth="1"/>
    <col min="3" max="8" width="20.7109375" customWidth="1"/>
    <col min="9" max="32" width="18.7109375" customWidth="1"/>
  </cols>
  <sheetData>
    <row r="1" spans="1:33" ht="71.25" customHeight="1" x14ac:dyDescent="0.25"/>
    <row r="2" spans="1:33" ht="54" customHeight="1" x14ac:dyDescent="0.25">
      <c r="A2" s="112" t="s">
        <v>74</v>
      </c>
      <c r="B2" s="112"/>
      <c r="C2" s="112"/>
      <c r="D2" s="112"/>
      <c r="E2" s="112"/>
      <c r="F2" s="112"/>
      <c r="G2" s="112"/>
      <c r="H2" s="112"/>
    </row>
    <row r="3" spans="1:33" ht="18.75" x14ac:dyDescent="0.3">
      <c r="A3" s="23"/>
      <c r="B3" s="23"/>
      <c r="C3" s="23"/>
      <c r="D3" s="23"/>
      <c r="E3" s="23"/>
      <c r="F3" s="23"/>
      <c r="G3" s="23"/>
      <c r="H3" s="23"/>
    </row>
    <row r="4" spans="1:33" ht="45" customHeight="1" x14ac:dyDescent="0.25">
      <c r="A4" s="28" t="s">
        <v>9</v>
      </c>
      <c r="B4" s="110" t="str">
        <f>'1. Instrucciones'!B16</f>
        <v>[TÍTULO]</v>
      </c>
      <c r="C4" s="110"/>
      <c r="D4" s="110"/>
      <c r="E4" s="110"/>
      <c r="F4" s="110"/>
      <c r="G4" s="110"/>
      <c r="H4" s="111"/>
    </row>
    <row r="5" spans="1:33" ht="18.75" x14ac:dyDescent="0.3">
      <c r="A5" s="29" t="s">
        <v>10</v>
      </c>
      <c r="B5" s="30" t="s">
        <v>11</v>
      </c>
      <c r="C5" s="31">
        <f>'1. Instrucciones'!$F$21</f>
        <v>0</v>
      </c>
      <c r="D5" s="31">
        <f>'1. Instrucciones'!$F$22</f>
        <v>0</v>
      </c>
      <c r="E5" s="31">
        <f>'1. Instrucciones'!$F$23</f>
        <v>0</v>
      </c>
      <c r="F5" s="31">
        <f>'1. Instrucciones'!$F$24</f>
        <v>0</v>
      </c>
      <c r="G5" s="31">
        <f>'1. Instrucciones'!$F$25</f>
        <v>0</v>
      </c>
      <c r="H5" s="31">
        <f>'1. Instrucciones'!$F$26</f>
        <v>0</v>
      </c>
      <c r="I5" s="1"/>
      <c r="J5" s="1"/>
      <c r="K5" s="1"/>
      <c r="L5" s="1"/>
      <c r="M5" s="1"/>
      <c r="N5" s="1"/>
      <c r="O5" s="1"/>
      <c r="P5" s="1"/>
      <c r="Q5" s="1"/>
      <c r="R5" s="1">
        <f>'1. Instrucciones'!$B$26</f>
        <v>0</v>
      </c>
      <c r="S5" s="1">
        <f>'1. Instrucciones'!$B$27</f>
        <v>0</v>
      </c>
      <c r="T5" s="1">
        <f>'1. Instrucciones'!$B$28</f>
        <v>0</v>
      </c>
      <c r="U5" s="1">
        <f>'1. Instrucciones'!$B$29</f>
        <v>0</v>
      </c>
      <c r="V5" s="1">
        <f>'1. Instrucciones'!$B$30</f>
        <v>0</v>
      </c>
      <c r="W5" s="1">
        <f>'1. Instrucciones'!$B$31</f>
        <v>0</v>
      </c>
      <c r="X5" s="1">
        <f>'1. Instrucciones'!$B$32</f>
        <v>0</v>
      </c>
      <c r="Y5" s="1">
        <f>'1. Instrucciones'!$B$33</f>
        <v>0</v>
      </c>
      <c r="Z5" s="1">
        <f>'1. Instrucciones'!$B$34</f>
        <v>0</v>
      </c>
      <c r="AA5" s="1">
        <f>'1. Instrucciones'!$B$35</f>
        <v>0</v>
      </c>
      <c r="AB5" s="1">
        <f>'1. Instrucciones'!$B$36</f>
        <v>0</v>
      </c>
      <c r="AC5" s="1">
        <f>'1. Instrucciones'!$B$37</f>
        <v>0</v>
      </c>
      <c r="AD5" s="1">
        <f>'1. Instrucciones'!$B$38</f>
        <v>0</v>
      </c>
      <c r="AE5" s="1">
        <f>'1. Instrucciones'!$B$39</f>
        <v>0</v>
      </c>
      <c r="AF5" s="1">
        <f>'1. Instrucciones'!$B$40</f>
        <v>0</v>
      </c>
    </row>
    <row r="6" spans="1:33" ht="18.75" x14ac:dyDescent="0.3">
      <c r="A6" s="32" t="s">
        <v>40</v>
      </c>
      <c r="B6" s="33">
        <f>SUM(C6:H6)</f>
        <v>0</v>
      </c>
      <c r="C6" s="34">
        <f>SUMIF('2.1 Ppto Desglosado'!B3:B22,"ASISTENCIA EXTERNA",'2.1 Ppto Desglosado'!D3:D22)+SUMIF('2.2 Ppto Desglosado'!B3:B22,"ASISTENCIA EXTERNA",'2.2 Ppto Desglosado'!D3:D22)</f>
        <v>0</v>
      </c>
      <c r="D6" s="34">
        <f>SUMIF('2.1 Ppto Desglosado'!B31:B50,"ASISTENCIA EXTERNA",'2.1 Ppto Desglosado'!D31:D50)+SUMIF('2.2 Ppto Desglosado'!B31:B50,"ASISTENCIA EXTERNA",'2.2 Ppto Desglosado'!D31:D50)</f>
        <v>0</v>
      </c>
      <c r="E6" s="35">
        <f>SUMIF('2.1 Ppto Desglosado'!B58:B77,"ASISTENCIA EXTERNA",'2.1 Ppto Desglosado'!D58:D77)+SUMIF('2.2 Ppto Desglosado'!B58:B77,"ASISTENCIA EXTERNA",'2.2 Ppto Desglosado'!D58:D77)</f>
        <v>0</v>
      </c>
      <c r="F6" s="35">
        <f>SUMIF('2.1 Ppto Desglosado'!B85:B104,"ASISTENCIA EXTERNA",'2.1 Ppto Desglosado'!D85:D104)+SUMIF('2.2 Ppto Desglosado'!B85:B104,"ASISTENCIA EXTERNA",'2.2 Ppto Desglosado'!D85:D104)</f>
        <v>0</v>
      </c>
      <c r="G6" s="35">
        <f>SUMIF('2.1 Ppto Desglosado'!B112:B131,"ASISTENCIA EXTERNA",'2.1 Ppto Desglosado'!D112:D131)+SUMIF('2.2 Ppto Desglosado'!B112:B131,"ASISTENCIA EXTERNA",'2.2 Ppto Desglosado'!D112:D131)</f>
        <v>0</v>
      </c>
      <c r="H6" s="35">
        <f>SUMIF('2.1 Ppto Desglosado'!B139:B158,"ASISTENCIA EXTERNA",'2.1 Ppto Desglosado'!D139:D158)+SUMIF('2.2 Ppto Desglosado'!B139:B158,"ASISTENCIA EXTERNA",'2.2 Ppto Desglosado'!D139:D158)</f>
        <v>0</v>
      </c>
      <c r="J6" s="1"/>
      <c r="K6" s="1"/>
      <c r="L6" s="1"/>
      <c r="M6" s="1"/>
      <c r="N6" s="1"/>
      <c r="O6" s="1"/>
      <c r="P6" s="1"/>
      <c r="Q6" s="1"/>
      <c r="R6" s="1"/>
      <c r="S6" s="1"/>
      <c r="T6" s="1"/>
      <c r="U6" s="1"/>
      <c r="V6" s="1"/>
      <c r="W6" s="1"/>
      <c r="X6" s="1"/>
      <c r="Y6" s="1"/>
      <c r="Z6" s="1"/>
      <c r="AA6" s="1"/>
      <c r="AB6" s="1"/>
      <c r="AC6" s="1"/>
      <c r="AD6" s="1"/>
      <c r="AE6" s="1"/>
      <c r="AF6" s="1"/>
    </row>
    <row r="7" spans="1:33" ht="18.75" x14ac:dyDescent="0.3">
      <c r="A7" s="32" t="s">
        <v>41</v>
      </c>
      <c r="B7" s="33">
        <f t="shared" ref="B7:B8" si="0">SUM(C7:H7)</f>
        <v>0</v>
      </c>
      <c r="C7" s="35">
        <f>SUMIF('2.1 Ppto Desglosado'!B3:B22,"SUBCONTRATACIÓN",'2.1 Ppto Desglosado'!D3:D22)+SUMIF('2.2 Ppto Desglosado'!B3:B22,"SUBCONTRATACIÓN",'2.2 Ppto Desglosado'!D3:D22)</f>
        <v>0</v>
      </c>
      <c r="D7" s="35">
        <f>SUMIF('2.1 Ppto Desglosado'!B31:B50,"SUBCONTRATACIÓN",'2.1 Ppto Desglosado'!D31:D50)+SUMIF('2.2 Ppto Desglosado'!B31:B50,"SUBCONTRATACIÓN",'2.2 Ppto Desglosado'!D31:D50)</f>
        <v>0</v>
      </c>
      <c r="E7" s="35">
        <f>SUMIF('2.1 Ppto Desglosado'!B58:B77,"SUBCONTRATACIÓN",'2.1 Ppto Desglosado'!D58:D77)+SUMIF('2.2 Ppto Desglosado'!B58:B77,"SUBCONTRATACIÓN",'2.2 Ppto Desglosado'!D58:D77)</f>
        <v>0</v>
      </c>
      <c r="F7" s="35">
        <f>SUMIF('2.1 Ppto Desglosado'!B85:B104,"SUBCONTRATACIÓN",'2.1 Ppto Desglosado'!D85:D104)+SUMIF('2.2 Ppto Desglosado'!B85:B104,"SUBCONTRATACIÓN",'2.2 Ppto Desglosado'!D85:D104)</f>
        <v>0</v>
      </c>
      <c r="G7" s="35">
        <f>SUMIF('2.1 Ppto Desglosado'!B112:B131,"SUBCONTRATACIÓN",'2.1 Ppto Desglosado'!D112:D131)+SUMIF('2.2 Ppto Desglosado'!B112:B131,"SUBCONTRATACIÓN",'2.2 Ppto Desglosado'!D112:D131)</f>
        <v>0</v>
      </c>
      <c r="H7" s="35">
        <f>SUMIF('2.1 Ppto Desglosado'!B139:B158,"SUBCONTRATACIÓN",'2.1 Ppto Desglosado'!D139:D158)+SUMIF('2.2 Ppto Desglosado'!B139:B158,"SUBCONTRATACIÓN",'2.2 Ppto Desglosado'!D139:D158)</f>
        <v>0</v>
      </c>
      <c r="I7" s="1"/>
      <c r="J7" s="1"/>
      <c r="K7" s="1"/>
      <c r="L7" s="1"/>
      <c r="M7" s="1"/>
      <c r="N7" s="1"/>
      <c r="O7" s="1"/>
      <c r="P7" s="1"/>
      <c r="Q7" s="1"/>
      <c r="R7" s="1"/>
      <c r="S7" s="1"/>
      <c r="T7" s="1"/>
      <c r="U7" s="1"/>
      <c r="V7" s="1"/>
      <c r="W7" s="1"/>
      <c r="X7" s="1"/>
      <c r="Y7" s="1"/>
      <c r="Z7" s="1"/>
      <c r="AA7" s="1"/>
      <c r="AB7" s="1"/>
      <c r="AC7" s="1"/>
      <c r="AD7" s="1"/>
      <c r="AE7" s="1"/>
      <c r="AF7" s="1"/>
    </row>
    <row r="8" spans="1:33" ht="18.75" x14ac:dyDescent="0.3">
      <c r="A8" s="32" t="s">
        <v>42</v>
      </c>
      <c r="B8" s="33">
        <f t="shared" si="0"/>
        <v>0</v>
      </c>
      <c r="C8" s="35">
        <f>SUMIF('2.1 Ppto Desglosado'!B3:B22,"MATERIAL INVENTARIABLE",'2.1 Ppto Desglosado'!D3:D22)+SUMIF('2.2 Ppto Desglosado'!B3:B22,"MATERIAL INVENTARIABLE",'2.2 Ppto Desglosado'!D3:D22)</f>
        <v>0</v>
      </c>
      <c r="D8" s="35">
        <f>SUMIF('2.1 Ppto Desglosado'!B31:B50,"MATERIAL INVENTARIABLE",'2.1 Ppto Desglosado'!D31:D50)+SUMIF('2.2 Ppto Desglosado'!B31:B50,"MATERIAL INVENTARIABLE",'2.2 Ppto Desglosado'!D31:D50)</f>
        <v>0</v>
      </c>
      <c r="E8" s="35">
        <f>SUMIF('2.1 Ppto Desglosado'!B58:B77,"MATERIAL INVENTARIABLE",'2.1 Ppto Desglosado'!D58:D77)+SUMIF('2.2 Ppto Desglosado'!B58:B77,"MATERIAL INVENTARIABLE",'2.2 Ppto Desglosado'!D58:D77)</f>
        <v>0</v>
      </c>
      <c r="F8" s="35">
        <f>SUMIF('2.1 Ppto Desglosado'!B85:B104,"MATERIAL INVENTARIABLE",'2.1 Ppto Desglosado'!D85:D104)+SUMIF('2.2 Ppto Desglosado'!B85:B104,"MATERIAL INVENTARIABLE",'2.2 Ppto Desglosado'!D85:D104)</f>
        <v>0</v>
      </c>
      <c r="G8" s="35">
        <f>SUMIF('2.1 Ppto Desglosado'!B112:B131,"MATERIAL INVENTARIABLE",'2.1 Ppto Desglosado'!D112:D131)+SUMIF('2.2 Ppto Desglosado'!B112:B131,"MATERIAL INVENTARIABLE",'2.2 Ppto Desglosado'!D112:D131)</f>
        <v>0</v>
      </c>
      <c r="H8" s="35">
        <f>SUMIF('2.1 Ppto Desglosado'!B139:B158,"MATERIAL INVENTARIABLE",'2.1 Ppto Desglosado'!D139:D158)+SUMIF('2.2 Ppto Desglosado'!B139:B158,"MATERIAL INVENTARIABLE",'2.2 Ppto Desglosado'!D139:D158)</f>
        <v>0</v>
      </c>
      <c r="I8" s="2"/>
      <c r="J8" s="2"/>
      <c r="K8" s="2"/>
      <c r="L8" s="2"/>
      <c r="M8" s="2"/>
      <c r="N8" s="2"/>
      <c r="O8" s="2"/>
      <c r="P8" s="2"/>
      <c r="Q8" s="2"/>
      <c r="R8" s="2"/>
      <c r="S8" s="2"/>
      <c r="T8" s="2"/>
      <c r="U8" s="2"/>
      <c r="V8" s="2"/>
      <c r="W8" s="2"/>
      <c r="X8" s="2"/>
      <c r="Y8" s="2"/>
      <c r="Z8" s="2"/>
      <c r="AA8" s="2"/>
      <c r="AB8" s="2"/>
      <c r="AC8" s="2"/>
      <c r="AD8" s="2"/>
      <c r="AE8" s="2"/>
      <c r="AF8" s="2"/>
      <c r="AG8" s="2"/>
    </row>
    <row r="9" spans="1:33" ht="19.5" thickBot="1" x14ac:dyDescent="0.35">
      <c r="A9" s="36" t="s">
        <v>37</v>
      </c>
      <c r="B9" s="37">
        <f>SUM(C9:H9)</f>
        <v>0</v>
      </c>
      <c r="C9" s="38">
        <f>'2.1 Ppto Desglosado'!D23+'2.2 Ppto Desglosado'!D23</f>
        <v>0</v>
      </c>
      <c r="D9" s="39">
        <f>'2.1 Ppto Desglosado'!D51+'2.2 Ppto Desglosado'!D51</f>
        <v>0</v>
      </c>
      <c r="E9" s="39">
        <f>'2.1 Ppto Desglosado'!D78+'2.2 Ppto Desglosado'!D78</f>
        <v>0</v>
      </c>
      <c r="F9" s="39">
        <f>'2.1 Ppto Desglosado'!D105++'2.2 Ppto Desglosado'!D105</f>
        <v>0</v>
      </c>
      <c r="G9" s="39">
        <f>'2.1 Ppto Desglosado'!D132+'2.2 Ppto Desglosado'!D132</f>
        <v>0</v>
      </c>
      <c r="H9" s="39">
        <f>'2.1 Ppto Desglosado'!D159+'2.2 Ppto Desglosado'!D159</f>
        <v>0</v>
      </c>
      <c r="I9" s="3"/>
      <c r="J9" s="3"/>
      <c r="K9" s="3"/>
      <c r="L9" s="3"/>
      <c r="M9" s="3"/>
      <c r="N9" s="3"/>
      <c r="O9" s="3"/>
      <c r="P9" s="3"/>
      <c r="Q9" s="3"/>
      <c r="R9" s="3"/>
      <c r="S9" s="3"/>
      <c r="T9" s="3"/>
      <c r="U9" s="3"/>
      <c r="V9" s="3"/>
      <c r="W9" s="3"/>
      <c r="X9" s="3"/>
      <c r="Y9" s="3"/>
      <c r="Z9" s="3"/>
      <c r="AA9" s="3"/>
      <c r="AB9" s="3"/>
      <c r="AC9" s="3"/>
      <c r="AD9" s="3"/>
      <c r="AE9" s="3"/>
      <c r="AF9" s="3"/>
    </row>
    <row r="10" spans="1:33" ht="19.5" thickBot="1" x14ac:dyDescent="0.35">
      <c r="A10" s="36" t="s">
        <v>60</v>
      </c>
      <c r="B10" s="37">
        <f>SUM(C10:H10)</f>
        <v>0</v>
      </c>
      <c r="C10" s="38">
        <f>'2.1 Ppto Desglosado'!H23+'2.2 Ppto Desglosado'!D24</f>
        <v>0</v>
      </c>
      <c r="D10" s="39">
        <f>'2.1 Ppto Desglosado'!H51+'2.2 Ppto Desglosado'!D52</f>
        <v>0</v>
      </c>
      <c r="E10" s="39">
        <f>'2.1 Ppto Desglosado'!H78+'2.2 Ppto Desglosado'!D79</f>
        <v>0</v>
      </c>
      <c r="F10" s="39">
        <f>'2.1 Ppto Desglosado'!H105++'2.2 Ppto Desglosado'!D106</f>
        <v>0</v>
      </c>
      <c r="G10" s="39">
        <f>'2.1 Ppto Desglosado'!H132+'2.2 Ppto Desglosado'!D133</f>
        <v>0</v>
      </c>
      <c r="H10" s="39">
        <f>'2.1 Ppto Desglosado'!H159+'2.2 Ppto Desglosado'!D160</f>
        <v>0</v>
      </c>
      <c r="I10" s="3"/>
      <c r="J10" s="3"/>
      <c r="K10" s="3"/>
      <c r="L10" s="3"/>
      <c r="M10" s="3"/>
      <c r="N10" s="3"/>
      <c r="O10" s="3"/>
      <c r="P10" s="3"/>
      <c r="Q10" s="3"/>
      <c r="R10" s="3"/>
      <c r="S10" s="3"/>
      <c r="T10" s="3"/>
      <c r="U10" s="3"/>
      <c r="V10" s="3"/>
      <c r="W10" s="3"/>
      <c r="X10" s="3"/>
      <c r="Y10" s="3"/>
      <c r="Z10" s="3"/>
      <c r="AA10" s="3"/>
      <c r="AB10" s="3"/>
      <c r="AC10" s="3"/>
      <c r="AD10" s="3"/>
      <c r="AE10" s="3"/>
      <c r="AF10" s="3"/>
    </row>
    <row r="11" spans="1:33" ht="19.5" thickBot="1" x14ac:dyDescent="0.35">
      <c r="A11" s="36" t="s">
        <v>25</v>
      </c>
      <c r="B11" s="37">
        <f>SUM(C11:H11)</f>
        <v>0</v>
      </c>
      <c r="C11" s="38">
        <f>('2.1 Ppto Desglosado'!H25+'2.2 Ppto Desglosado'!D26)*D12</f>
        <v>0</v>
      </c>
      <c r="D11" s="39">
        <f>('2.1 Ppto Desglosado'!H53+'2.2 Ppto Desglosado'!D54)*D12</f>
        <v>0</v>
      </c>
      <c r="E11" s="39">
        <f>('2.1 Ppto Desglosado'!H80+'2.2 Ppto Desglosado'!D81)*D12</f>
        <v>0</v>
      </c>
      <c r="F11" s="39">
        <f>('2.1 Ppto Desglosado'!H107+'2.2 Ppto Desglosado'!D108)*D12</f>
        <v>0</v>
      </c>
      <c r="G11" s="39">
        <f>('2.1 Ppto Desglosado'!H134+'2.2 Ppto Desglosado'!D135)*D12</f>
        <v>0</v>
      </c>
      <c r="H11" s="39">
        <f>('2.1 Ppto Desglosado'!H161+'2.2 Ppto Desglosado'!D162)*D12</f>
        <v>0</v>
      </c>
      <c r="I11" s="3"/>
      <c r="J11" s="3"/>
      <c r="K11" s="3"/>
      <c r="L11" s="3"/>
      <c r="M11" s="3"/>
      <c r="N11" s="3"/>
      <c r="O11" s="3"/>
      <c r="P11" s="3"/>
      <c r="Q11" s="3"/>
      <c r="R11" s="3"/>
      <c r="S11" s="3"/>
      <c r="T11" s="3"/>
      <c r="U11" s="3"/>
      <c r="V11" s="3"/>
      <c r="W11" s="3"/>
      <c r="X11" s="3"/>
      <c r="Y11" s="3"/>
      <c r="Z11" s="3"/>
      <c r="AA11" s="3"/>
      <c r="AB11" s="3"/>
      <c r="AC11" s="3"/>
      <c r="AD11" s="3"/>
      <c r="AE11" s="3"/>
      <c r="AF11" s="3"/>
    </row>
    <row r="12" spans="1:33" x14ac:dyDescent="0.25">
      <c r="C12" s="47">
        <f>'2.1 Ppto Desglosado'!H25+'2.1 Ppto Desglosado'!H53+'2.1 Ppto Desglosado'!H80+'2.1 Ppto Desglosado'!H107+'2.1 Ppto Desglosado'!H134+'2.1 Ppto Desglosado'!H161+'2.2 Ppto Desglosado'!D26+'2.2 Ppto Desglosado'!D54+'2.2 Ppto Desglosado'!D81+'2.2 Ppto Desglosado'!D108+'2.2 Ppto Desglosado'!D135+'2.2 Ppto Desglosado'!D162</f>
        <v>0</v>
      </c>
      <c r="D12" s="47">
        <f>IF(C12&lt;=10000000,1,(10000000/C12))</f>
        <v>1</v>
      </c>
    </row>
  </sheetData>
  <sheetProtection algorithmName="SHA-512" hashValue="3bNBt8eXejTUI9ZWqypvgUXjDJOUGO/YMd41Aroz5QLnQKK02CZiKyVSfU5hCTxW3K3kLrOn0k37riS9ug5iQA==" saltValue="3nnl8P/GKI3jxqDW0Rz82w==" spinCount="100000" sheet="1" objects="1" scenarios="1"/>
  <mergeCells count="2">
    <mergeCell ref="B4:H4"/>
    <mergeCell ref="A2:H2"/>
  </mergeCells>
  <phoneticPr fontId="6" type="noConversion"/>
  <conditionalFormatting sqref="B4">
    <cfRule type="expression" dxfId="11" priority="30">
      <formula>B4=0</formula>
    </cfRule>
    <cfRule type="expression" dxfId="10" priority="31" stopIfTrue="1">
      <formula>B$5&lt;&gt;0</formula>
    </cfRule>
  </conditionalFormatting>
  <conditionalFormatting sqref="B7">
    <cfRule type="expression" dxfId="9" priority="1">
      <formula>AND($B$7&gt;60000,($B$7/$B$11)&gt;0.2)</formula>
    </cfRule>
  </conditionalFormatting>
  <conditionalFormatting sqref="C5:H5 R5:AF7">
    <cfRule type="cellIs" dxfId="8" priority="19" operator="notEqual">
      <formula>0</formula>
    </cfRule>
  </conditionalFormatting>
  <conditionalFormatting sqref="C6:H8">
    <cfRule type="expression" dxfId="7" priority="5">
      <formula>C$5&lt;&gt;0</formula>
    </cfRule>
    <cfRule type="expression" dxfId="6" priority="6">
      <formula>C6 = 0</formula>
    </cfRule>
  </conditionalFormatting>
  <conditionalFormatting sqref="C9:H11">
    <cfRule type="expression" dxfId="5" priority="3">
      <formula>C$5&lt;&gt;0</formula>
    </cfRule>
    <cfRule type="expression" dxfId="4" priority="4">
      <formula>C9 = 0</formula>
    </cfRule>
  </conditionalFormatting>
  <conditionalFormatting sqref="R8:AF8">
    <cfRule type="expression" dxfId="3" priority="11">
      <formula>R$5&lt;&gt;0</formula>
    </cfRule>
    <cfRule type="expression" dxfId="2" priority="12">
      <formula>R8 = 0</formula>
    </cfRule>
  </conditionalFormatting>
  <conditionalFormatting sqref="R9:AF11">
    <cfRule type="expression" dxfId="1" priority="13">
      <formula>R$5&lt;&gt;0</formula>
    </cfRule>
    <cfRule type="expression" dxfId="0" priority="16">
      <formula>R9 = 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83F86-18B5-4E70-BA78-A8039D0DEAB3}">
  <sheetPr codeName="Hoja6"/>
  <dimension ref="A2:C11"/>
  <sheetViews>
    <sheetView workbookViewId="0">
      <selection activeCell="A4" sqref="A4"/>
    </sheetView>
  </sheetViews>
  <sheetFormatPr baseColWidth="10" defaultColWidth="11.42578125" defaultRowHeight="15" x14ac:dyDescent="0.25"/>
  <cols>
    <col min="1" max="1" width="81.7109375" customWidth="1"/>
    <col min="3" max="3" width="41.85546875" customWidth="1"/>
  </cols>
  <sheetData>
    <row r="2" spans="1:3" x14ac:dyDescent="0.25">
      <c r="A2" s="6" t="s">
        <v>17</v>
      </c>
      <c r="C2" s="7" t="s">
        <v>8</v>
      </c>
    </row>
    <row r="3" spans="1:3" x14ac:dyDescent="0.25">
      <c r="A3" s="4" t="s">
        <v>71</v>
      </c>
      <c r="C3" s="5" t="s">
        <v>18</v>
      </c>
    </row>
    <row r="4" spans="1:3" x14ac:dyDescent="0.25">
      <c r="A4" s="4" t="s">
        <v>70</v>
      </c>
      <c r="C4" s="5" t="s">
        <v>19</v>
      </c>
    </row>
    <row r="5" spans="1:3" x14ac:dyDescent="0.25">
      <c r="A5" s="4" t="s">
        <v>66</v>
      </c>
      <c r="C5" s="5" t="s">
        <v>20</v>
      </c>
    </row>
    <row r="6" spans="1:3" x14ac:dyDescent="0.25">
      <c r="A6" s="4" t="s">
        <v>72</v>
      </c>
      <c r="C6" s="4" t="s">
        <v>21</v>
      </c>
    </row>
    <row r="8" spans="1:3" x14ac:dyDescent="0.25">
      <c r="A8" s="7" t="s">
        <v>47</v>
      </c>
    </row>
    <row r="9" spans="1:3" x14ac:dyDescent="0.25">
      <c r="A9" s="4" t="s">
        <v>48</v>
      </c>
    </row>
    <row r="10" spans="1:3" x14ac:dyDescent="0.25">
      <c r="A10" s="4" t="s">
        <v>38</v>
      </c>
    </row>
    <row r="11" spans="1:3" x14ac:dyDescent="0.25">
      <c r="A11" s="4"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vt:lpstr>
      <vt:lpstr>1. Instrucciones</vt:lpstr>
      <vt:lpstr>2.1 Ppto Desglosado</vt:lpstr>
      <vt:lpstr>2.2 Ppto Desglosado</vt:lpstr>
      <vt:lpstr>3. Ppto Total</vt:lpstr>
      <vt:lpstr>DATOS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José Vegas Gila</dc:creator>
  <cp:keywords/>
  <dc:description/>
  <cp:lastModifiedBy>Juan José Vegas Gila</cp:lastModifiedBy>
  <cp:revision/>
  <dcterms:created xsi:type="dcterms:W3CDTF">2022-10-11T09:31:38Z</dcterms:created>
  <dcterms:modified xsi:type="dcterms:W3CDTF">2024-06-25T09:09:24Z</dcterms:modified>
  <cp:category/>
  <cp:contentStatus/>
</cp:coreProperties>
</file>