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Z:\AREA DE TRABAJO\PROYECTOS\13_AECIR\09_CONTRATACIONES\2022_PLATAFORMA_OESIA\05_Seguimiento_EC_Plástico\01_FASE I FORMULARIO\Plantillas presupuesto\"/>
    </mc:Choice>
  </mc:AlternateContent>
  <xr:revisionPtr revIDLastSave="0" documentId="13_ncr:1_{580F37F9-B107-4DBD-9865-60069FBAEF2D}" xr6:coauthVersionLast="47" xr6:coauthVersionMax="47" xr10:uidLastSave="{00000000-0000-0000-0000-000000000000}"/>
  <workbookProtection workbookAlgorithmName="SHA-512" workbookHashValue="D+Ri7BClaIEYAu1zkDlSUmnEAqQLUTYz0ouCoQ/1h3JPrYhCqg0TZ4fA1zdU5MjsGut26bchawf2yYy3gt+Zug==" workbookSaltValue="hXuEc8RGMBjfm+OLN+HJWg==" workbookSpinCount="100000" lockStructure="1"/>
  <bookViews>
    <workbookView xWindow="-120" yWindow="-120" windowWidth="29040" windowHeight="15840" tabRatio="682" xr2:uid="{5D2248CD-E6AC-4C1D-832F-519545CBCC89}"/>
  </bookViews>
  <sheets>
    <sheet name="GENERAL" sheetId="38" r:id="rId1"/>
    <sheet name="1. Instrucciones" sheetId="2" r:id="rId2"/>
    <sheet name="2. Ppto Desglosado" sheetId="3" r:id="rId3"/>
    <sheet name="3. Ppto Total" sheetId="1" r:id="rId4"/>
    <sheet name="4. Coste de Personal" sheetId="33" r:id="rId5"/>
    <sheet name="5. Instrumental y Material" sheetId="35" r:id="rId6"/>
    <sheet name="6. Costes de edificios " sheetId="36" r:id="rId7"/>
    <sheet name="DATOS" sheetId="31" state="hidden" r:id="rId8"/>
  </sheets>
  <definedNames>
    <definedName name="_xlnm._FilterDatabase" localSheetId="3" hidden="1">'3. Ppto Total'!$AF$5:$AF$16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36" l="1"/>
  <c r="B10" i="36"/>
  <c r="B19" i="35"/>
  <c r="B10" i="35"/>
  <c r="B21" i="33"/>
  <c r="B11" i="33"/>
  <c r="B54" i="3"/>
  <c r="B28" i="3"/>
  <c r="E5" i="1"/>
  <c r="D5" i="1"/>
  <c r="B46" i="36"/>
  <c r="B37" i="36"/>
  <c r="B28" i="36"/>
  <c r="B1" i="36"/>
  <c r="B52" i="33"/>
  <c r="B41" i="33"/>
  <c r="B31" i="33"/>
  <c r="B46" i="35"/>
  <c r="B37" i="35"/>
  <c r="B28" i="35"/>
  <c r="B1" i="35"/>
  <c r="D50" i="3" l="1"/>
  <c r="D23" i="3" l="1"/>
  <c r="D155" i="3" l="1"/>
  <c r="D129" i="3"/>
  <c r="D103" i="3"/>
  <c r="D77" i="3"/>
  <c r="D51" i="3"/>
  <c r="D24" i="3"/>
  <c r="H15" i="1" l="1"/>
  <c r="H14" i="1"/>
  <c r="H13" i="1"/>
  <c r="H12" i="1"/>
  <c r="H11" i="1"/>
  <c r="H10" i="1"/>
  <c r="H9" i="1"/>
  <c r="H8" i="1"/>
  <c r="H7" i="1"/>
  <c r="H6" i="1"/>
  <c r="G15" i="1"/>
  <c r="G14" i="1"/>
  <c r="G13" i="1"/>
  <c r="G12" i="1"/>
  <c r="G11" i="1"/>
  <c r="G10" i="1"/>
  <c r="G9" i="1"/>
  <c r="G8" i="1"/>
  <c r="G7" i="1"/>
  <c r="G6" i="1"/>
  <c r="F15" i="1"/>
  <c r="F14" i="1"/>
  <c r="F13" i="1"/>
  <c r="F12" i="1"/>
  <c r="F11" i="1"/>
  <c r="F10" i="1"/>
  <c r="F9" i="1"/>
  <c r="F8" i="1"/>
  <c r="F7" i="1"/>
  <c r="F6" i="1"/>
  <c r="E15" i="1"/>
  <c r="E14" i="1"/>
  <c r="E13" i="1"/>
  <c r="E12" i="1"/>
  <c r="E11" i="1"/>
  <c r="E10" i="1"/>
  <c r="E9" i="1"/>
  <c r="E8" i="1"/>
  <c r="E7" i="1"/>
  <c r="E6" i="1"/>
  <c r="D15" i="1"/>
  <c r="D14" i="1"/>
  <c r="D13" i="1"/>
  <c r="D12" i="1"/>
  <c r="D11" i="1"/>
  <c r="D10" i="1"/>
  <c r="D9" i="1"/>
  <c r="D8" i="1"/>
  <c r="D7" i="1"/>
  <c r="D6" i="1"/>
  <c r="C15" i="1" l="1"/>
  <c r="C14" i="1"/>
  <c r="C13" i="1"/>
  <c r="B13" i="1" s="1"/>
  <c r="C12" i="1"/>
  <c r="B12" i="1" s="1"/>
  <c r="C11" i="1"/>
  <c r="B11" i="1" s="1"/>
  <c r="C10" i="1"/>
  <c r="B10" i="1" s="1"/>
  <c r="C9" i="1"/>
  <c r="B9" i="1" s="1"/>
  <c r="C6" i="1"/>
  <c r="B6" i="1" s="1"/>
  <c r="C7" i="1"/>
  <c r="B7" i="1" s="1"/>
  <c r="B106" i="3"/>
  <c r="B80" i="3"/>
  <c r="C8" i="1"/>
  <c r="B8" i="1" s="1"/>
  <c r="H5" i="1"/>
  <c r="G5" i="1"/>
  <c r="F5" i="1"/>
  <c r="B1" i="33"/>
  <c r="C16" i="1" l="1"/>
  <c r="B132" i="3"/>
  <c r="D154" i="3"/>
  <c r="H16" i="1" s="1"/>
  <c r="C5" i="1"/>
  <c r="D128" i="3"/>
  <c r="G16" i="1" s="1"/>
  <c r="D102" i="3"/>
  <c r="F16" i="1" s="1"/>
  <c r="D76" i="3"/>
  <c r="E16" i="1" s="1"/>
  <c r="D16" i="1"/>
  <c r="B16" i="1" l="1"/>
  <c r="B14" i="1"/>
  <c r="B15" i="1"/>
  <c r="D130" i="3"/>
  <c r="D156" i="3"/>
  <c r="D104" i="3"/>
  <c r="D78" i="3"/>
  <c r="D52" i="3"/>
  <c r="D25" i="3"/>
  <c r="B1" i="3"/>
  <c r="C18" i="1" l="1"/>
  <c r="D18" i="1" s="1"/>
  <c r="R5" i="1"/>
  <c r="S5" i="1"/>
  <c r="T5" i="1"/>
  <c r="U5" i="1"/>
  <c r="V5" i="1"/>
  <c r="W5" i="1"/>
  <c r="X5" i="1"/>
  <c r="Y5" i="1"/>
  <c r="Z5" i="1"/>
  <c r="AA5" i="1"/>
  <c r="AB5" i="1"/>
  <c r="AC5" i="1"/>
  <c r="AD5" i="1"/>
  <c r="AE5" i="1"/>
  <c r="AF5" i="1"/>
  <c r="B4" i="1" l="1"/>
  <c r="D17" i="1" l="1"/>
  <c r="H17" i="1"/>
  <c r="G17" i="1"/>
  <c r="F17" i="1"/>
  <c r="E17" i="1"/>
  <c r="C17" i="1"/>
  <c r="B17" i="1" l="1"/>
</calcChain>
</file>

<file path=xl/sharedStrings.xml><?xml version="1.0" encoding="utf-8"?>
<sst xmlns="http://schemas.openxmlformats.org/spreadsheetml/2006/main" count="296" uniqueCount="108">
  <si>
    <t>PRESUPUESTO sin IVA, IGIC o IPSI</t>
  </si>
  <si>
    <t xml:space="preserve">El siguiente modelo de presupuesto consta de varios formularios, distribuidos en diferentes páginas. </t>
  </si>
  <si>
    <t>TÍTULO DEL PROYECTO</t>
  </si>
  <si>
    <t>ACTIVIDADES</t>
  </si>
  <si>
    <t>ENTIDADES</t>
  </si>
  <si>
    <t>Código</t>
  </si>
  <si>
    <t>Título de la actividad</t>
  </si>
  <si>
    <t>Nombre de la entidad</t>
  </si>
  <si>
    <t>Tamaño de empresa</t>
  </si>
  <si>
    <t>Título del proyecto</t>
  </si>
  <si>
    <t>PARTIDA</t>
  </si>
  <si>
    <t>TOTAL</t>
  </si>
  <si>
    <t>DESCRIPCIÓN GASTO</t>
  </si>
  <si>
    <t>ACTIVIDAD</t>
  </si>
  <si>
    <t xml:space="preserve">COSTE DE INVERSIÓN </t>
  </si>
  <si>
    <t>Micro-Empresa</t>
  </si>
  <si>
    <t>Coste de referencia a una inversión similar menos respetuosa con el medio ambiente</t>
  </si>
  <si>
    <t>Pequeña Empresa</t>
  </si>
  <si>
    <t xml:space="preserve">Coste de la inversión separada que genera una mayor protección medioambiental </t>
  </si>
  <si>
    <t>Mediana Empresa</t>
  </si>
  <si>
    <t>Otros</t>
  </si>
  <si>
    <t>Empresa no PYME</t>
  </si>
  <si>
    <t>Entidad 1</t>
  </si>
  <si>
    <t>Entidad 2</t>
  </si>
  <si>
    <t xml:space="preserve">% DE AYUDA </t>
  </si>
  <si>
    <t>AYUDA SOLICITADA</t>
  </si>
  <si>
    <t>ASPECTOS GENERALES A TENER EN CUENTA EN LA ELABORACION DEL PRESUPUESTO</t>
  </si>
  <si>
    <t>CRITERIOS DE ELEGIBILIDAD</t>
  </si>
  <si>
    <t>Para que los gastos en los que incurren el o los Beneficiarios sean elegibles y por tanto puedan ser incluidos en sus informes financieros y financiados con fondos del proyecto, deberán ajustarse a los siguientes criterios: </t>
  </si>
  <si>
    <t>IMPORTE €</t>
  </si>
  <si>
    <t>TOTAL PRESUPUESTO</t>
  </si>
  <si>
    <t>SUBCONTRATACIÓN</t>
  </si>
  <si>
    <t>Entidad 3</t>
  </si>
  <si>
    <t>Entidad 4</t>
  </si>
  <si>
    <t>Entidad 5</t>
  </si>
  <si>
    <t>Entidad 6</t>
  </si>
  <si>
    <t>PARTIDAS</t>
  </si>
  <si>
    <t xml:space="preserve">COSTES DE PERSONAL </t>
  </si>
  <si>
    <t xml:space="preserve">COSTES DE INSTRUMENTAL Y MATERIAL </t>
  </si>
  <si>
    <t>COSTES DE INVESTIGACIÓN CONTRACTUAL, CONOCIMIENTOS TÉCNICOS Y PATENTES ADQUIRIDAS</t>
  </si>
  <si>
    <t>COMUNICACIÓN</t>
  </si>
  <si>
    <t>AUDITORÍA</t>
  </si>
  <si>
    <t>DOCUMENTACIÓN JUSTIFICATIVA</t>
  </si>
  <si>
    <t xml:space="preserve">ASISTENCIA EXTERNA </t>
  </si>
  <si>
    <t xml:space="preserve">Puesto </t>
  </si>
  <si>
    <t>Tipo</t>
  </si>
  <si>
    <t>Meses de dedicación</t>
  </si>
  <si>
    <t>Tareas encomendadas</t>
  </si>
  <si>
    <t>Personal Contratado</t>
  </si>
  <si>
    <t>TRADE</t>
  </si>
  <si>
    <t>Personal Auxiliar</t>
  </si>
  <si>
    <t>Técnico</t>
  </si>
  <si>
    <t>Investigador</t>
  </si>
  <si>
    <t>Coste €</t>
  </si>
  <si>
    <r>
      <rPr>
        <b/>
        <i/>
        <sz val="11"/>
        <color rgb="FFFFFFFF"/>
        <rFont val="Calibri"/>
        <family val="2"/>
      </rPr>
      <t>DESGLOSE DEL PRESUPUESTO DEL PROYECTO:</t>
    </r>
    <r>
      <rPr>
        <b/>
        <sz val="11"/>
        <color rgb="FFFFFFFF"/>
        <rFont val="Calibri"/>
        <family val="2"/>
      </rPr>
      <t xml:space="preserve"> </t>
    </r>
    <r>
      <rPr>
        <b/>
        <u/>
        <sz val="11"/>
        <color rgb="FFFFFFFF"/>
        <rFont val="Calibri"/>
        <family val="2"/>
      </rPr>
      <t>COSTES DE INSTRUMENTAL Y MATERIAL INVENTARIABLE EMPLEADO EN LA EJECUCIÓN DEL PROYECTO</t>
    </r>
  </si>
  <si>
    <t>COSTES DE EDIFICIOS Y TERRENOS</t>
  </si>
  <si>
    <t xml:space="preserve">% Amortización </t>
  </si>
  <si>
    <t>Meses de Amortización</t>
  </si>
  <si>
    <t>Importe Amortización TOTAL</t>
  </si>
  <si>
    <r>
      <rPr>
        <b/>
        <i/>
        <sz val="11"/>
        <color rgb="FFFFFFFF"/>
        <rFont val="Calibri"/>
        <family val="2"/>
      </rPr>
      <t>DESGLOSE DEL PRESUPUESTO DEL PROYECTO:</t>
    </r>
    <r>
      <rPr>
        <b/>
        <sz val="11"/>
        <color rgb="FFFFFFFF"/>
        <rFont val="Calibri"/>
        <family val="2"/>
      </rPr>
      <t xml:space="preserve"> </t>
    </r>
    <r>
      <rPr>
        <b/>
        <u/>
        <sz val="11"/>
        <color rgb="FFFFFFFF"/>
        <rFont val="Calibri"/>
        <family val="2"/>
      </rPr>
      <t>COSTES DE EDIFICIOS EMPLEADO EN LA EJECUCIÓN DEL PROYECTO</t>
    </r>
  </si>
  <si>
    <t xml:space="preserve">Los formularios están bloqueados y protegidos, de tal forma que solo se podrán cumplimentar los campos habilitados para ello (únicamente celdas con fondo blanco). 
</t>
  </si>
  <si>
    <t>GASTOS GENERALES</t>
  </si>
  <si>
    <t>m2</t>
  </si>
  <si>
    <r>
      <t>A.</t>
    </r>
    <r>
      <rPr>
        <sz val="11"/>
        <color rgb="FF000000"/>
        <rFont val="Calibri"/>
        <family val="2"/>
      </rPr>
      <t xml:space="preserve"> Los contemplados en los apartados 7 y 8 del artículo 31 de la Ley 38/2003, de 17 de noviembre, incluidos los gastos derivados de la garantía bancaria. </t>
    </r>
    <r>
      <rPr>
        <b/>
        <sz val="11"/>
        <color rgb="FF000000"/>
        <rFont val="Calibri"/>
        <family val="2"/>
      </rPr>
      <t xml:space="preserve">
B. </t>
    </r>
    <r>
      <rPr>
        <sz val="11"/>
        <color rgb="FF000000"/>
        <rFont val="Calibri"/>
        <family val="2"/>
      </rPr>
      <t xml:space="preserve">Los gastos correspondientes a la adquisición y creación de empresas.
</t>
    </r>
    <r>
      <rPr>
        <b/>
        <sz val="11"/>
        <color rgb="FF000000"/>
        <rFont val="Calibri"/>
        <family val="2"/>
      </rPr>
      <t>C.</t>
    </r>
    <r>
      <rPr>
        <sz val="11"/>
        <color rgb="FF000000"/>
        <rFont val="Calibri"/>
        <family val="2"/>
      </rPr>
      <t xml:space="preserve"> Los gastos para la adquisición de terrenos u otros activos inmuebles, ni la adquisición y construcción de oficinas. 
</t>
    </r>
    <r>
      <rPr>
        <b/>
        <sz val="11"/>
        <color rgb="FF000000"/>
        <rFont val="Calibri"/>
        <family val="2"/>
      </rPr>
      <t>D.</t>
    </r>
    <r>
      <rPr>
        <sz val="11"/>
        <color rgb="FF000000"/>
        <rFont val="Calibri"/>
        <family val="2"/>
      </rPr>
      <t xml:space="preserve"> Los impuestos indirectos.  
</t>
    </r>
    <r>
      <rPr>
        <b/>
        <sz val="11"/>
        <color rgb="FF000000"/>
        <rFont val="Calibri"/>
        <family val="2"/>
      </rPr>
      <t xml:space="preserve">E. </t>
    </r>
    <r>
      <rPr>
        <sz val="11"/>
        <color rgb="FF000000"/>
        <rFont val="Calibri"/>
        <family val="2"/>
      </rPr>
      <t xml:space="preserve">Los gastos para la adquisición de materias primas. </t>
    </r>
    <r>
      <rPr>
        <b/>
        <sz val="11"/>
        <color rgb="FF000000"/>
        <rFont val="Calibri"/>
        <family val="2"/>
      </rPr>
      <t xml:space="preserve">
F.</t>
    </r>
    <r>
      <rPr>
        <sz val="11"/>
        <color rgb="FF000000"/>
        <rFont val="Calibri"/>
        <family val="2"/>
      </rPr>
      <t xml:space="preserve"> Los costes imputables a la actividad ordinaria de la empresa. </t>
    </r>
    <r>
      <rPr>
        <b/>
        <sz val="11"/>
        <color rgb="FF000000"/>
        <rFont val="Calibri"/>
        <family val="2"/>
      </rPr>
      <t xml:space="preserve">
G.</t>
    </r>
    <r>
      <rPr>
        <sz val="11"/>
        <color rgb="FF000000"/>
        <rFont val="Calibri"/>
        <family val="2"/>
      </rPr>
      <t xml:space="preserve"> Los gastos de adquisición de vehículos, conforme a la definición de los mismos contenida en el Real Decreto 2822/1998, de 23 de diciembre, por el que se aprueba el Reglamento General de Vehículo. 
</t>
    </r>
    <r>
      <rPr>
        <b/>
        <sz val="11"/>
        <color rgb="FF000000"/>
        <rFont val="Calibri"/>
        <family val="2"/>
      </rPr>
      <t xml:space="preserve">H. </t>
    </r>
    <r>
      <rPr>
        <sz val="11"/>
        <color rgb="FF000000"/>
        <rFont val="Calibri"/>
        <family val="2"/>
      </rPr>
      <t xml:space="preserve">Los gastos corrientes de mantenimiento de oficinas o equipos o papelería. </t>
    </r>
    <r>
      <rPr>
        <b/>
        <sz val="11"/>
        <color rgb="FF000000"/>
        <rFont val="Calibri"/>
        <family val="2"/>
      </rPr>
      <t xml:space="preserve">
I.</t>
    </r>
    <r>
      <rPr>
        <sz val="11"/>
        <color rgb="FF000000"/>
        <rFont val="Calibri"/>
        <family val="2"/>
      </rPr>
      <t xml:space="preserve"> Los gastos de arrendamiento de terrenos.  </t>
    </r>
    <r>
      <rPr>
        <b/>
        <sz val="11"/>
        <color rgb="FF000000"/>
        <rFont val="Calibri"/>
        <family val="2"/>
      </rPr>
      <t xml:space="preserve">
J.</t>
    </r>
    <r>
      <rPr>
        <sz val="11"/>
        <color rgb="FF000000"/>
        <rFont val="Calibri"/>
        <family val="2"/>
      </rPr>
      <t xml:space="preserve"> Los costes de la actividad que el beneficiario realizaría de todos modos o que compensen el riesgo comercial normal de la actividad económica. </t>
    </r>
    <r>
      <rPr>
        <b/>
        <sz val="11"/>
        <color rgb="FF000000"/>
        <rFont val="Calibri"/>
        <family val="2"/>
      </rPr>
      <t xml:space="preserve">
K. </t>
    </r>
    <r>
      <rPr>
        <sz val="11"/>
        <color rgb="FF000000"/>
        <rFont val="Calibri"/>
        <family val="2"/>
      </rPr>
      <t xml:space="preserve">Los gastos contraídos antes de la fecha de solicitud de la ayuda.  </t>
    </r>
    <r>
      <rPr>
        <b/>
        <sz val="11"/>
        <color rgb="FF000000"/>
        <rFont val="Calibri"/>
        <family val="2"/>
      </rPr>
      <t xml:space="preserve">
L. </t>
    </r>
    <r>
      <rPr>
        <sz val="11"/>
        <color rgb="FF000000"/>
        <rFont val="Calibri"/>
        <family val="2"/>
      </rPr>
      <t xml:space="preserve">Los gastos con un coste de adquisición superior al valor del mercado. </t>
    </r>
    <r>
      <rPr>
        <b/>
        <sz val="11"/>
        <color rgb="FF000000"/>
        <rFont val="Calibri"/>
        <family val="2"/>
      </rPr>
      <t xml:space="preserve"> </t>
    </r>
  </si>
  <si>
    <r>
      <rPr>
        <b/>
        <sz val="11"/>
        <rFont val="Calibri"/>
        <family val="2"/>
        <scheme val="minor"/>
      </rPr>
      <t>A.</t>
    </r>
    <r>
      <rPr>
        <sz val="11"/>
        <rFont val="Calibri"/>
        <family val="2"/>
        <scheme val="minor"/>
      </rPr>
      <t xml:space="preserve"> Estar de manera indubitada relacionados con la actividad objeto de la ayuda, ser necesarios para su ejecución, estar encuadrado en la categoría 7.a. y encontrarse efectivamente pagados con anterioridad a la finalización del periodo de justificación.  
</t>
    </r>
    <r>
      <rPr>
        <b/>
        <sz val="11"/>
        <rFont val="Calibri"/>
        <family val="2"/>
        <scheme val="minor"/>
      </rPr>
      <t xml:space="preserve">B. </t>
    </r>
    <r>
      <rPr>
        <sz val="11"/>
        <rFont val="Calibri"/>
        <family val="2"/>
        <scheme val="minor"/>
      </rPr>
      <t xml:space="preserve">Estar a nombre del beneficiario. En el caso de agrupaciones los gastos deberán estar a nombre de la entidad que, siendo parte de la agrupación, ejecute el gasto. </t>
    </r>
  </si>
  <si>
    <r>
      <rPr>
        <b/>
        <sz val="11"/>
        <color rgb="FF000000"/>
        <rFont val="Calibri"/>
        <family val="2"/>
      </rPr>
      <t>A.</t>
    </r>
    <r>
      <rPr>
        <sz val="11"/>
        <color rgb="FF000000"/>
        <rFont val="Calibri"/>
        <family val="2"/>
      </rPr>
      <t xml:space="preserve"> Los </t>
    </r>
    <r>
      <rPr>
        <b/>
        <sz val="11"/>
        <color rgb="FF000000"/>
        <rFont val="Calibri"/>
        <family val="2"/>
      </rPr>
      <t>costes de personal</t>
    </r>
    <r>
      <rPr>
        <sz val="11"/>
        <color rgb="FF000000"/>
        <rFont val="Calibri"/>
        <family val="2"/>
      </rPr>
      <t xml:space="preserve">: investigadores, técnicos y demás personal auxiliar, en la medida en que estén dedicados al proyecto.  </t>
    </r>
  </si>
  <si>
    <r>
      <rPr>
        <b/>
        <sz val="11"/>
        <color rgb="FF000000"/>
        <rFont val="Calibri"/>
        <family val="2"/>
      </rPr>
      <t>B.</t>
    </r>
    <r>
      <rPr>
        <sz val="11"/>
        <color rgb="FF000000"/>
        <rFont val="Calibri"/>
        <family val="2"/>
      </rPr>
      <t xml:space="preserve"> Los </t>
    </r>
    <r>
      <rPr>
        <b/>
        <sz val="11"/>
        <color rgb="FF000000"/>
        <rFont val="Calibri"/>
        <family val="2"/>
      </rPr>
      <t>costes del instrumental y material</t>
    </r>
    <r>
      <rPr>
        <sz val="11"/>
        <color rgb="FF000000"/>
        <rFont val="Calibri"/>
        <family val="2"/>
      </rPr>
      <t xml:space="preserve">, en la medida y durante el período en que se utilicen para el proyecto; en caso de que el instrumental y el material no se utilicen en toda su vida útil para el proyecto, únicamente se considerarán </t>
    </r>
    <r>
      <rPr>
        <sz val="11"/>
        <rFont val="Calibri"/>
        <family val="2"/>
        <scheme val="minor"/>
      </rPr>
      <t xml:space="preserve">subvencionables los </t>
    </r>
    <r>
      <rPr>
        <i/>
        <u/>
        <sz val="11"/>
        <rFont val="Calibri"/>
        <family val="2"/>
        <scheme val="minor"/>
      </rPr>
      <t xml:space="preserve">costes de amortización </t>
    </r>
    <r>
      <rPr>
        <sz val="11"/>
        <rFont val="Calibri"/>
        <family val="2"/>
        <scheme val="minor"/>
      </rPr>
      <t xml:space="preserve">correspondientes a la duración del proyecto, calculados de acuerdo con los principios contables generalmente aceptados. </t>
    </r>
  </si>
  <si>
    <r>
      <rPr>
        <b/>
        <sz val="11"/>
        <color theme="1"/>
        <rFont val="Calibri"/>
        <family val="2"/>
        <scheme val="minor"/>
      </rPr>
      <t xml:space="preserve">C. </t>
    </r>
    <r>
      <rPr>
        <sz val="11"/>
        <color theme="1"/>
        <rFont val="Calibri"/>
        <family val="2"/>
        <scheme val="minor"/>
      </rPr>
      <t xml:space="preserve">Los </t>
    </r>
    <r>
      <rPr>
        <b/>
        <sz val="11"/>
        <color theme="1"/>
        <rFont val="Calibri"/>
        <family val="2"/>
        <scheme val="minor"/>
      </rPr>
      <t>costes de edificios y terrenos</t>
    </r>
    <r>
      <rPr>
        <sz val="11"/>
        <color theme="1"/>
        <rFont val="Calibri"/>
        <family val="2"/>
        <scheme val="minor"/>
      </rPr>
      <t xml:space="preserve">, en la medida y durante el período en que se utilicen para el proyecto; en lo que respecta a los edificios, únicamente se considerarán subvencionables los costes de amortización correspondientes a la duración del proyecto, calculados de acuerdo con los principios contables generalmente aceptados; en el caso de los terrenos, serán subvencionables los costes de traspaso comercial o los costes de capital en que efectivamente se haya incurrido.  </t>
    </r>
  </si>
  <si>
    <r>
      <rPr>
        <b/>
        <sz val="11"/>
        <color theme="1"/>
        <rFont val="Calibri"/>
        <family val="2"/>
        <scheme val="minor"/>
      </rPr>
      <t>D.</t>
    </r>
    <r>
      <rPr>
        <sz val="11"/>
        <color theme="1"/>
        <rFont val="Calibri"/>
        <family val="2"/>
        <scheme val="minor"/>
      </rPr>
      <t xml:space="preserve"> Los </t>
    </r>
    <r>
      <rPr>
        <b/>
        <sz val="11"/>
        <color theme="1"/>
        <rFont val="Calibri"/>
        <family val="2"/>
        <scheme val="minor"/>
      </rPr>
      <t>costes de investigación contractual, conocimientos y patentes</t>
    </r>
    <r>
      <rPr>
        <sz val="11"/>
        <color theme="1"/>
        <rFont val="Calibri"/>
        <family val="2"/>
        <scheme val="minor"/>
      </rPr>
      <t xml:space="preserve"> adquiridos u obtenidos por licencia de fuentes externas en condiciones de plena competencia, así como los costes de consultoría y servicios equivalentes destinados de manera exclusiva al proyecto. 
</t>
    </r>
  </si>
  <si>
    <t>Descripción Gasto</t>
  </si>
  <si>
    <t>TIPO DE PROYECTO I+D</t>
  </si>
  <si>
    <t>INVESTIGACIÓN INDUSTRIAL</t>
  </si>
  <si>
    <t>DESARROLLO EXPERIMENTAL</t>
  </si>
  <si>
    <t>ESTUDIOS DE VIABILIDAD</t>
  </si>
  <si>
    <t>[TÍTULO]</t>
  </si>
  <si>
    <t>COSTES DE INSTRUMENTAL Y MATERIAL</t>
  </si>
  <si>
    <t>ASISTENCIA EXTERNA</t>
  </si>
  <si>
    <t>COSTES DE PERSONAL</t>
  </si>
  <si>
    <r>
      <rPr>
        <b/>
        <sz val="12"/>
        <color theme="1"/>
        <rFont val="Calibri"/>
        <family val="2"/>
        <scheme val="minor"/>
      </rPr>
      <t>1.</t>
    </r>
    <r>
      <rPr>
        <sz val="12"/>
        <color theme="1"/>
        <rFont val="Calibri"/>
        <family val="2"/>
        <scheme val="minor"/>
      </rPr>
      <t xml:space="preserve"> En primer lugar, cumplimente las tres tablas que se muestran en esta misma pestaña "</t>
    </r>
    <r>
      <rPr>
        <b/>
        <sz val="12"/>
        <color theme="1"/>
        <rFont val="Calibri"/>
        <family val="2"/>
        <scheme val="minor"/>
      </rPr>
      <t>Instrucciones</t>
    </r>
    <r>
      <rPr>
        <sz val="12"/>
        <color theme="1"/>
        <rFont val="Calibri"/>
        <family val="2"/>
        <scheme val="minor"/>
      </rPr>
      <t xml:space="preserve">": 
  </t>
    </r>
    <r>
      <rPr>
        <b/>
        <sz val="12"/>
        <color theme="1"/>
        <rFont val="Calibri"/>
        <family val="2"/>
        <scheme val="minor"/>
      </rPr>
      <t xml:space="preserve">   1.1</t>
    </r>
    <r>
      <rPr>
        <sz val="12"/>
        <color theme="1"/>
        <rFont val="Calibri"/>
        <family val="2"/>
        <scheme val="minor"/>
      </rPr>
      <t xml:space="preserve"> Agregue el título del proyecto, que deberá coincidir con el indicado en la solicitud a cumplimentar en la plataforma interpública. 
     </t>
    </r>
    <r>
      <rPr>
        <b/>
        <sz val="12"/>
        <color theme="1"/>
        <rFont val="Calibri"/>
        <family val="2"/>
        <scheme val="minor"/>
      </rPr>
      <t>1.2</t>
    </r>
    <r>
      <rPr>
        <sz val="12"/>
        <color theme="1"/>
        <rFont val="Calibri"/>
        <family val="2"/>
        <scheme val="minor"/>
      </rPr>
      <t xml:space="preserve"> Seleccione del desplegable el tipo de proyecto de I+D: "INVESTIGACIÓN INDUSTRIAL"; "DESARROLLO EXPERIMENTAL"; "ESTUDIOS DE VIABILIDAD". 
     </t>
    </r>
    <r>
      <rPr>
        <b/>
        <sz val="12"/>
        <color theme="1"/>
        <rFont val="Calibri"/>
        <family val="2"/>
        <scheme val="minor"/>
      </rPr>
      <t xml:space="preserve">1.3 </t>
    </r>
    <r>
      <rPr>
        <sz val="12"/>
        <color theme="1"/>
        <rFont val="Calibri"/>
        <family val="2"/>
        <scheme val="minor"/>
      </rPr>
      <t xml:space="preserve">En la tabla de actividades se deberá incluir el nombre de la actividad con el código que se ha empleado para nombrarla en la pestaña de actividades en la plataforma interpública. 
     </t>
    </r>
    <r>
      <rPr>
        <b/>
        <sz val="12"/>
        <color theme="1"/>
        <rFont val="Calibri"/>
        <family val="2"/>
        <scheme val="minor"/>
      </rPr>
      <t>1.4</t>
    </r>
    <r>
      <rPr>
        <sz val="12"/>
        <color theme="1"/>
        <rFont val="Calibri"/>
        <family val="2"/>
        <scheme val="minor"/>
      </rPr>
      <t xml:space="preserve"> En la tabla entidad se deberá indicar la razón social de la entidad y seleccionar del desplegable el tamaño de la empresa. En el caso de agrupación, se deberá indicar por orden, empezando primero por la entidad que presenta la solvencia técnica, y luego cada una de las entidades que forman parte de la agrupación.</t>
    </r>
  </si>
  <si>
    <r>
      <rPr>
        <b/>
        <sz val="12"/>
        <color theme="1"/>
        <rFont val="Calibri"/>
        <family val="2"/>
        <scheme val="minor"/>
      </rPr>
      <t>2.</t>
    </r>
    <r>
      <rPr>
        <sz val="12"/>
        <color theme="1"/>
        <rFont val="Calibri"/>
        <family val="2"/>
        <scheme val="minor"/>
      </rPr>
      <t xml:space="preserve"> En la pestaña "</t>
    </r>
    <r>
      <rPr>
        <b/>
        <sz val="12"/>
        <color theme="1"/>
        <rFont val="Calibri"/>
        <family val="2"/>
        <scheme val="minor"/>
      </rPr>
      <t>Ppto Desglosado</t>
    </r>
    <r>
      <rPr>
        <sz val="12"/>
        <color theme="1"/>
        <rFont val="Calibri"/>
        <family val="2"/>
        <scheme val="minor"/>
      </rPr>
      <t xml:space="preserve">" cumplimente el cuadro del presupuesto "Entidad 1" si la solicitud es individual. En caso de agrupaciones, cumplimente el cuadro del presupuesto de "Entidad 1" correspondiente a la entidad que presenta la solvencia técnica, y seguidamente complete uno por uno los cuadros de los presupuestos de cada una de las entidades integrantes de la agrupación (Entindad 2, Entidad 3…). 
</t>
    </r>
    <r>
      <rPr>
        <b/>
        <sz val="12"/>
        <color theme="1"/>
        <rFont val="Calibri"/>
        <family val="2"/>
        <scheme val="minor"/>
      </rPr>
      <t>2.1</t>
    </r>
    <r>
      <rPr>
        <sz val="12"/>
        <color theme="1"/>
        <rFont val="Calibri"/>
        <family val="2"/>
        <scheme val="minor"/>
      </rPr>
      <t xml:space="preserve"> Describa el gasto asociado a la partida presupuestaria. Se recomienda que se indique claramente los gastos que se incluyen en la misma a fin de determinar la elegibilidad del gasto. 
</t>
    </r>
    <r>
      <rPr>
        <b/>
        <sz val="12"/>
        <color theme="1"/>
        <rFont val="Calibri"/>
        <family val="2"/>
        <scheme val="minor"/>
      </rPr>
      <t xml:space="preserve">2.2 </t>
    </r>
    <r>
      <rPr>
        <sz val="12"/>
        <color theme="1"/>
        <rFont val="Calibri"/>
        <family val="2"/>
        <scheme val="minor"/>
      </rPr>
      <t xml:space="preserve">Se debe seleccionar del desplegable la partida correspondiente a: "Costes de Personal"; "Asistencia Externa"; "Subcontratación"; "Coste de Instrumental y Material; "Costes de Edificios y Terrenos"; "Costes de Investigación contractual, Conocimientos técnicos y patentes adquiridas"; "Gastos Generales"; "Comunicación"; "Auditoría"; "Documentación Justificativa". 
</t>
    </r>
    <r>
      <rPr>
        <b/>
        <sz val="12"/>
        <color theme="1"/>
        <rFont val="Calibri"/>
        <family val="2"/>
        <scheme val="minor"/>
      </rPr>
      <t>2.3</t>
    </r>
    <r>
      <rPr>
        <sz val="12"/>
        <color theme="1"/>
        <rFont val="Calibri"/>
        <family val="2"/>
        <scheme val="minor"/>
      </rPr>
      <t xml:space="preserve"> Seleccionar en el desplegable la actividad a la que se asocia el gasto. Este dato se encuentra recogido de lo detallado en la tabla de actividades de la pestaña "Instrucciones".
</t>
    </r>
    <r>
      <rPr>
        <b/>
        <sz val="12"/>
        <color theme="1"/>
        <rFont val="Calibri"/>
        <family val="2"/>
        <scheme val="minor"/>
      </rPr>
      <t>2.4</t>
    </r>
    <r>
      <rPr>
        <sz val="12"/>
        <color theme="1"/>
        <rFont val="Calibri"/>
        <family val="2"/>
        <scheme val="minor"/>
      </rPr>
      <t xml:space="preserve"> Indicar en moneda (€) el importe total del gasto de la partida.  
</t>
    </r>
    <r>
      <rPr>
        <b/>
        <sz val="12"/>
        <color theme="1"/>
        <rFont val="Calibri"/>
        <family val="2"/>
        <scheme val="minor"/>
      </rPr>
      <t>2.7</t>
    </r>
    <r>
      <rPr>
        <sz val="12"/>
        <color theme="1"/>
        <rFont val="Calibri"/>
        <family val="2"/>
        <scheme val="minor"/>
      </rPr>
      <t xml:space="preserve"> El porcentaje de ayuda se completa automáticamente, extrayendo el dato de "TIPO DE PROYECTO I+D" de la pestaña "Instrucciones". 
</t>
    </r>
    <r>
      <rPr>
        <b/>
        <sz val="12"/>
        <color theme="1"/>
        <rFont val="Calibri"/>
        <family val="2"/>
        <scheme val="minor"/>
      </rPr>
      <t>2.8</t>
    </r>
    <r>
      <rPr>
        <sz val="12"/>
        <color theme="1"/>
        <rFont val="Calibri"/>
        <family val="2"/>
        <scheme val="minor"/>
      </rPr>
      <t xml:space="preserve"> El monto total de ayuda solicitada se calcula automáticamente según el porcentaje de ayuda que corresponde por tamaño de empresa. 
</t>
    </r>
  </si>
  <si>
    <r>
      <rPr>
        <b/>
        <sz val="12"/>
        <color theme="1"/>
        <rFont val="Calibri"/>
        <family val="2"/>
        <scheme val="minor"/>
      </rPr>
      <t xml:space="preserve">6. </t>
    </r>
    <r>
      <rPr>
        <sz val="12"/>
        <color theme="1"/>
        <rFont val="Calibri"/>
        <family val="2"/>
        <scheme val="minor"/>
      </rPr>
      <t>En la pestaña "</t>
    </r>
    <r>
      <rPr>
        <b/>
        <sz val="12"/>
        <color theme="1"/>
        <rFont val="Calibri"/>
        <family val="2"/>
        <scheme val="minor"/>
      </rPr>
      <t>Costes de edificio</t>
    </r>
    <r>
      <rPr>
        <sz val="12"/>
        <color theme="1"/>
        <rFont val="Calibri"/>
        <family val="2"/>
        <scheme val="minor"/>
      </rPr>
      <t xml:space="preserve">": El margen temporal a tener en cuenta para la estimación de costes será el periodo de ejecución previsto para el proyecto. 
     </t>
    </r>
    <r>
      <rPr>
        <b/>
        <sz val="12"/>
        <color theme="1"/>
        <rFont val="Calibri"/>
        <family val="2"/>
        <scheme val="minor"/>
      </rPr>
      <t>6.1</t>
    </r>
    <r>
      <rPr>
        <sz val="12"/>
        <color theme="1"/>
        <rFont val="Calibri"/>
        <family val="2"/>
        <scheme val="minor"/>
      </rPr>
      <t xml:space="preserve"> Describa el "Coste de edificio" el cuál debe coincidir con lo indicado en esta partida en la pestaña "Ppto Desglosado". 
    </t>
    </r>
    <r>
      <rPr>
        <b/>
        <sz val="12"/>
        <color theme="1"/>
        <rFont val="Calibri"/>
        <family val="2"/>
        <scheme val="minor"/>
      </rPr>
      <t xml:space="preserve"> 6.2 </t>
    </r>
    <r>
      <rPr>
        <sz val="12"/>
        <color theme="1"/>
        <rFont val="Calibri"/>
        <family val="2"/>
        <scheme val="minor"/>
      </rPr>
      <t xml:space="preserve">Indique el coste total del edificio sobre el cuál se calcula la amortización del mismo. 
    </t>
    </r>
    <r>
      <rPr>
        <b/>
        <sz val="12"/>
        <color theme="1"/>
        <rFont val="Calibri"/>
        <family val="2"/>
        <scheme val="minor"/>
      </rPr>
      <t xml:space="preserve"> 6.3</t>
    </r>
    <r>
      <rPr>
        <sz val="12"/>
        <color theme="1"/>
        <rFont val="Calibri"/>
        <family val="2"/>
        <scheme val="minor"/>
      </rPr>
      <t xml:space="preserve"> Señale los M2 del edificio sobre el cual se imputa los gastos de amortización destinados a la ejecución del proyecto. 
     </t>
    </r>
    <r>
      <rPr>
        <b/>
        <sz val="12"/>
        <color theme="1"/>
        <rFont val="Calibri"/>
        <family val="2"/>
        <scheme val="minor"/>
      </rPr>
      <t>6.4</t>
    </r>
    <r>
      <rPr>
        <sz val="12"/>
        <color theme="1"/>
        <rFont val="Calibri"/>
        <family val="2"/>
        <scheme val="minor"/>
      </rPr>
      <t xml:space="preserve"> Se debe indicar el porcentaje de amortización del edificio. 
     </t>
    </r>
    <r>
      <rPr>
        <b/>
        <sz val="12"/>
        <color theme="1"/>
        <rFont val="Calibri"/>
        <family val="2"/>
        <scheme val="minor"/>
      </rPr>
      <t>6.5</t>
    </r>
    <r>
      <rPr>
        <sz val="12"/>
        <color theme="1"/>
        <rFont val="Calibri"/>
        <family val="2"/>
        <scheme val="minor"/>
      </rPr>
      <t xml:space="preserve"> Indicar los meses de amortización de "Coste de edificio" el cuál no podrán superar los meses previstos para la ejecución del proyecto. 
     </t>
    </r>
    <r>
      <rPr>
        <b/>
        <sz val="12"/>
        <color theme="1"/>
        <rFont val="Calibri"/>
        <family val="2"/>
        <scheme val="minor"/>
      </rPr>
      <t xml:space="preserve">6.6 </t>
    </r>
    <r>
      <rPr>
        <sz val="12"/>
        <color theme="1"/>
        <rFont val="Calibri"/>
        <family val="2"/>
        <scheme val="minor"/>
      </rPr>
      <t xml:space="preserve">Se debe explicar y detallar el porcentaje de amortización anual establecido por la entidad: </t>
    </r>
    <r>
      <rPr>
        <b/>
        <sz val="12"/>
        <color theme="1"/>
        <rFont val="Calibri"/>
        <family val="2"/>
        <scheme val="minor"/>
      </rPr>
      <t xml:space="preserve">
       </t>
    </r>
    <r>
      <rPr>
        <sz val="12"/>
        <color theme="1"/>
        <rFont val="Calibri"/>
        <family val="2"/>
        <scheme val="minor"/>
      </rPr>
      <t xml:space="preserve">     -La tabla de coeficientes de amortización que se ha utilizado (Agencia Tributaria, otras).
            -Otros motivos de selección del porcentaje de amortización escogido.
     </t>
    </r>
    <r>
      <rPr>
        <b/>
        <sz val="12"/>
        <color theme="1"/>
        <rFont val="Calibri"/>
        <family val="2"/>
        <scheme val="minor"/>
      </rPr>
      <t>6.7</t>
    </r>
    <r>
      <rPr>
        <sz val="12"/>
        <color theme="1"/>
        <rFont val="Calibri"/>
        <family val="2"/>
        <scheme val="minor"/>
      </rPr>
      <t xml:space="preserve">  Indique el importe total del coste de amortización de "Coste de edificio" correspondiente a la duración del proyecto; el cuál deberá coincidir con el importe indicado en la partida de "Ppto Desglosado".</t>
    </r>
  </si>
  <si>
    <r>
      <rPr>
        <b/>
        <sz val="12"/>
        <color theme="1"/>
        <rFont val="Calibri"/>
        <family val="2"/>
        <scheme val="minor"/>
      </rPr>
      <t>3.</t>
    </r>
    <r>
      <rPr>
        <sz val="12"/>
        <color theme="1"/>
        <rFont val="Calibri"/>
        <family val="2"/>
        <scheme val="minor"/>
      </rPr>
      <t xml:space="preserve"> La pestaña "</t>
    </r>
    <r>
      <rPr>
        <b/>
        <sz val="12"/>
        <color theme="1"/>
        <rFont val="Calibri"/>
        <family val="2"/>
        <scheme val="minor"/>
      </rPr>
      <t>Ppto total</t>
    </r>
    <r>
      <rPr>
        <sz val="12"/>
        <color theme="1"/>
        <rFont val="Calibri"/>
        <family val="2"/>
        <scheme val="minor"/>
      </rPr>
      <t>" contiene un formulario que se autocompleta con los datos recogidos de la pestaña "Ppto Desglosado", y por tanto, no se puede modificar. En el supuesto que la ayuda solicitada supere los 10 millones de euros, se limitará la ayuda a esta cantidad en las solicitudes individuales. Para el caso de agrupaciones, la limitación se hará de forma proporcional.</t>
    </r>
  </si>
  <si>
    <r>
      <rPr>
        <b/>
        <sz val="12"/>
        <color theme="1"/>
        <rFont val="Calibri"/>
        <family val="2"/>
        <scheme val="minor"/>
      </rPr>
      <t>7</t>
    </r>
    <r>
      <rPr>
        <sz val="12"/>
        <color theme="1"/>
        <rFont val="Calibri"/>
        <family val="2"/>
        <scheme val="minor"/>
      </rPr>
      <t xml:space="preserve">. En el caso de subcontrataciones previstas en el momento de solicitud, cuando éstas excedan el 20 por ciento del importe de la subvención y dicho importe sea superior a 60.000 euros,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 celda asociada a la SUBCONTRATACIÓN aparecerá marcada en naranja</t>
    </r>
    <r>
      <rPr>
        <sz val="12"/>
        <color theme="1"/>
        <rFont val="Calibri"/>
        <family val="2"/>
        <scheme val="minor"/>
      </rPr>
      <t xml:space="preserve">, y deberá adjuntar una memoria justificativa de la necesidad de la subcontratación para la consecución de los objetivos de la actuación objeto de la ayuda, así como el texto del contrato previsto, en la pestaña del formulario "Documentación del proyecto" en el cajetín indicado para ello.
</t>
    </r>
    <r>
      <rPr>
        <b/>
        <sz val="12"/>
        <color theme="1"/>
        <rFont val="Calibri"/>
        <family val="2"/>
        <scheme val="minor"/>
      </rPr>
      <t>8.</t>
    </r>
    <r>
      <rPr>
        <sz val="12"/>
        <color theme="1"/>
        <rFont val="Calibri"/>
        <family val="2"/>
        <scheme val="minor"/>
      </rPr>
      <t xml:space="preserve"> En la pestaña </t>
    </r>
    <r>
      <rPr>
        <b/>
        <sz val="12"/>
        <color theme="1"/>
        <rFont val="Calibri"/>
        <family val="2"/>
        <scheme val="minor"/>
      </rPr>
      <t>"3. Ppto Total"</t>
    </r>
    <r>
      <rPr>
        <sz val="12"/>
        <color theme="1"/>
        <rFont val="Calibri"/>
        <family val="2"/>
        <scheme val="minor"/>
      </rPr>
      <t xml:space="preserve">, </t>
    </r>
    <r>
      <rPr>
        <u/>
        <sz val="12"/>
        <color theme="1"/>
        <rFont val="Calibri"/>
        <family val="2"/>
        <scheme val="minor"/>
      </rPr>
      <t>las casillas de comunicación, auditoría y documentación justificativa se remarcarán en rojo al superar los siguientes valores</t>
    </r>
    <r>
      <rPr>
        <sz val="12"/>
        <color theme="1"/>
        <rFont val="Calibri"/>
        <family val="2"/>
        <scheme val="minor"/>
      </rPr>
      <t xml:space="preserve">, y deberá ajustarse: 
     - Los costes derivados de las acciones de </t>
    </r>
    <r>
      <rPr>
        <b/>
        <sz val="12"/>
        <color theme="1"/>
        <rFont val="Calibri"/>
        <family val="2"/>
        <scheme val="minor"/>
      </rPr>
      <t>comunicación</t>
    </r>
    <r>
      <rPr>
        <sz val="12"/>
        <color theme="1"/>
        <rFont val="Calibri"/>
        <family val="2"/>
        <scheme val="minor"/>
      </rPr>
      <t xml:space="preserve"> superen el 5 % de la ayuda concedida con un límite de 25.000,00 euros.
     - El coste derivado de la revisión de </t>
    </r>
    <r>
      <rPr>
        <b/>
        <sz val="12"/>
        <color theme="1"/>
        <rFont val="Calibri"/>
        <family val="2"/>
        <scheme val="minor"/>
      </rPr>
      <t>cuenta justificativa por el auditor</t>
    </r>
    <r>
      <rPr>
        <sz val="12"/>
        <color theme="1"/>
        <rFont val="Calibri"/>
        <family val="2"/>
        <scheme val="minor"/>
      </rPr>
      <t xml:space="preserve">, en caso de que lo haya, supere el 5% de la ayuda concedida con un máximo de 10.000,00 euros. 
     - Los costes contraídos posteriormente a la finalización del proyecto y ejecutados en el periodo de justificación correspondientes a la preparación de la </t>
    </r>
    <r>
      <rPr>
        <b/>
        <sz val="12"/>
        <color theme="1"/>
        <rFont val="Calibri"/>
        <family val="2"/>
        <scheme val="minor"/>
      </rPr>
      <t xml:space="preserve">documentación justificativa </t>
    </r>
    <r>
      <rPr>
        <sz val="12"/>
        <color theme="1"/>
        <rFont val="Calibri"/>
        <family val="2"/>
        <scheme val="minor"/>
      </rPr>
      <t>hasta un importe del 5% de la subvención y un máximo de 25.000,00 euros.</t>
    </r>
  </si>
  <si>
    <r>
      <rPr>
        <b/>
        <sz val="12"/>
        <color theme="1"/>
        <rFont val="Calibri"/>
        <family val="2"/>
        <scheme val="minor"/>
      </rPr>
      <t xml:space="preserve">9. </t>
    </r>
    <r>
      <rPr>
        <sz val="12"/>
        <color theme="1"/>
        <rFont val="Calibri"/>
        <family val="2"/>
        <scheme val="minor"/>
      </rPr>
      <t>En proyectos donde el importe supere los 10 millones de € en los tipos de I+D: investigación industrial y desarrollo experimental, y los 5 millones de € en estudios de viabilidad, en la pestaña "3. Ppto Total", la ayuda solicitada se ajustará a esos límites. En caso de agrupación, se realizará el ajuste de manera proporcional entre las distintas entidades hasta el máximo de la ayuda.</t>
    </r>
  </si>
  <si>
    <r>
      <rPr>
        <b/>
        <sz val="12"/>
        <color theme="1"/>
        <rFont val="Calibri"/>
        <family val="2"/>
        <scheme val="minor"/>
      </rPr>
      <t>10.</t>
    </r>
    <r>
      <rPr>
        <sz val="12"/>
        <color theme="1"/>
        <rFont val="Calibri"/>
        <family val="2"/>
        <scheme val="minor"/>
      </rPr>
      <t xml:space="preserve"> Este formulario está preparado para un máximo de 6 entidades agrupadas y un máximo de 20 actividades, en caso de que su proyecto sea ejecutado por una agrupación mayor o que se vayan a desarrollar más de 20 actividades póngase en contacto con la Fundación Biodiversidad a través del correo electrónico de economiacircular@fundacion-biodiversidad.es</t>
    </r>
  </si>
  <si>
    <r>
      <rPr>
        <b/>
        <sz val="12"/>
        <color theme="1"/>
        <rFont val="Calibri"/>
        <family val="2"/>
        <scheme val="minor"/>
      </rPr>
      <t xml:space="preserve">11. </t>
    </r>
    <r>
      <rPr>
        <sz val="12"/>
        <color theme="1"/>
        <rFont val="Calibri"/>
        <family val="2"/>
        <scheme val="minor"/>
      </rPr>
      <t xml:space="preserve">El único formato permitido para incluir el presupuesto en la plataforma interpública es </t>
    </r>
    <r>
      <rPr>
        <b/>
        <sz val="12"/>
        <color theme="1"/>
        <rFont val="Calibri"/>
        <family val="2"/>
        <scheme val="minor"/>
      </rPr>
      <t>EXCEL</t>
    </r>
    <r>
      <rPr>
        <sz val="12"/>
        <color theme="1"/>
        <rFont val="Calibri"/>
        <family val="2"/>
        <scheme val="minor"/>
      </rPr>
      <t xml:space="preserve">. </t>
    </r>
  </si>
  <si>
    <t>Descripción  del instrumental o material cuyo coste se amortiza</t>
  </si>
  <si>
    <t>Fecha de adquisición</t>
  </si>
  <si>
    <t>Importe total de adquisición (euros)</t>
  </si>
  <si>
    <t>Plazo completo de amortización (meses)</t>
  </si>
  <si>
    <t>Plazo de amortización vinculado al proyecto (meses)</t>
  </si>
  <si>
    <t xml:space="preserve">Importe imputado al proyecto </t>
  </si>
  <si>
    <t xml:space="preserve">Justificación del plazo y %  de amortización seleccionado </t>
  </si>
  <si>
    <r>
      <t xml:space="preserve">5. </t>
    </r>
    <r>
      <rPr>
        <sz val="12"/>
        <color theme="1"/>
        <rFont val="Calibri"/>
        <family val="2"/>
        <scheme val="minor"/>
      </rPr>
      <t xml:space="preserve">En la pestaña </t>
    </r>
    <r>
      <rPr>
        <b/>
        <sz val="12"/>
        <color theme="1"/>
        <rFont val="Calibri"/>
        <family val="2"/>
        <scheme val="minor"/>
      </rPr>
      <t>"Instrumental y Material"</t>
    </r>
    <r>
      <rPr>
        <sz val="12"/>
        <color theme="1"/>
        <rFont val="Calibri"/>
        <family val="2"/>
        <scheme val="minor"/>
      </rPr>
      <t xml:space="preserve"> se deberá incluir el total de la amortización del instrumental y material conforme al % de amortización aplicado por los meses de utilización al proyecto.
     </t>
    </r>
    <r>
      <rPr>
        <b/>
        <sz val="12"/>
        <color theme="1"/>
        <rFont val="Calibri"/>
        <family val="2"/>
        <scheme val="minor"/>
      </rPr>
      <t xml:space="preserve">5.1 </t>
    </r>
    <r>
      <rPr>
        <sz val="12"/>
        <color theme="1"/>
        <rFont val="Calibri"/>
        <family val="2"/>
        <scheme val="minor"/>
      </rPr>
      <t>Describa el gasto de instrumental y material cuyo coste se amortiza, el cuál debe coincidir con lo indicado en esta partida en la pestaña "Ppto Desglosado".</t>
    </r>
    <r>
      <rPr>
        <b/>
        <sz val="12"/>
        <color theme="1"/>
        <rFont val="Calibri"/>
        <family val="2"/>
        <scheme val="minor"/>
      </rPr>
      <t xml:space="preserve">
     5.2</t>
    </r>
    <r>
      <rPr>
        <sz val="12"/>
        <color theme="1"/>
        <rFont val="Calibri"/>
        <family val="2"/>
        <scheme val="minor"/>
      </rPr>
      <t xml:space="preserve"> Indique la fecha de adquisición.</t>
    </r>
    <r>
      <rPr>
        <b/>
        <sz val="12"/>
        <color theme="1"/>
        <rFont val="Calibri"/>
        <family val="2"/>
        <scheme val="minor"/>
      </rPr>
      <t xml:space="preserve">
     5.3 </t>
    </r>
    <r>
      <rPr>
        <sz val="12"/>
        <color theme="1"/>
        <rFont val="Calibri"/>
        <family val="2"/>
        <scheme val="minor"/>
      </rPr>
      <t xml:space="preserve">Se debe indicar Importe total de adquisición en euros. </t>
    </r>
    <r>
      <rPr>
        <b/>
        <sz val="12"/>
        <color theme="1"/>
        <rFont val="Calibri"/>
        <family val="2"/>
        <scheme val="minor"/>
      </rPr>
      <t xml:space="preserve">
     5.4</t>
    </r>
    <r>
      <rPr>
        <sz val="12"/>
        <color theme="1"/>
        <rFont val="Calibri"/>
        <family val="2"/>
        <scheme val="minor"/>
      </rPr>
      <t xml:space="preserve"> Indicar el plazo completo de amortización  en meses.
  </t>
    </r>
    <r>
      <rPr>
        <b/>
        <sz val="12"/>
        <color theme="1"/>
        <rFont val="Calibri"/>
        <family val="2"/>
        <scheme val="minor"/>
      </rPr>
      <t xml:space="preserve">   5.5</t>
    </r>
    <r>
      <rPr>
        <sz val="12"/>
        <color theme="1"/>
        <rFont val="Calibri"/>
        <family val="2"/>
        <scheme val="minor"/>
      </rPr>
      <t xml:space="preserve"> Plazo de amortización vinculado al proyecto expresado en meses. 
    </t>
    </r>
    <r>
      <rPr>
        <b/>
        <sz val="12"/>
        <color theme="1"/>
        <rFont val="Calibri"/>
        <family val="2"/>
        <scheme val="minor"/>
      </rPr>
      <t xml:space="preserve"> 5.6 </t>
    </r>
    <r>
      <rPr>
        <sz val="12"/>
        <color theme="1"/>
        <rFont val="Calibri"/>
        <family val="2"/>
        <scheme val="minor"/>
      </rPr>
      <t>Se debe explicar y detallar el porcentaje de amortización anual establecido por la entidad: 
            -La tabla de coeficientes de amortización que se ha utilizado (Agencia Tributaria, otras).
           - En caso de no haberse calculado en base a la tabla de coeficientes de amortización, especificar y explicar su cálculo (ejemplo: trabajo por hora del "Instrumental y Material"). 
           -Otros motivos de selección del porcentaje de amortización escogido.</t>
    </r>
    <r>
      <rPr>
        <b/>
        <sz val="12"/>
        <color theme="1"/>
        <rFont val="Calibri"/>
        <family val="2"/>
        <scheme val="minor"/>
      </rPr>
      <t xml:space="preserve">
    5.7 </t>
    </r>
    <r>
      <rPr>
        <sz val="12"/>
        <color theme="1"/>
        <rFont val="Calibri"/>
        <family val="2"/>
        <scheme val="minor"/>
      </rPr>
      <t>Indique el importe total del coste de amortización del "Instrumental y Material" correspondiente a la duración del proyecto; el cuál deberá coincidir con el importe indicado en la partida de "Ppto Desglosado" en caso que no se utilice en toda su vida útil para el proyecto.</t>
    </r>
  </si>
  <si>
    <t>Justificación del plazo y  % amortización seleccionada</t>
  </si>
  <si>
    <r>
      <rPr>
        <b/>
        <i/>
        <sz val="11"/>
        <color theme="0"/>
        <rFont val="Calibri"/>
        <family val="2"/>
        <scheme val="minor"/>
      </rPr>
      <t>DESGLOSE DEL PRESUPUESTO DEL PROYECTO: COSTES</t>
    </r>
    <r>
      <rPr>
        <b/>
        <u/>
        <sz val="11"/>
        <color theme="0"/>
        <rFont val="Calibri"/>
        <family val="2"/>
        <scheme val="minor"/>
      </rPr>
      <t xml:space="preserve"> DE PERSONAL </t>
    </r>
  </si>
  <si>
    <r>
      <rPr>
        <b/>
        <sz val="11"/>
        <color rgb="FF000000"/>
        <rFont val="Calibri"/>
        <family val="2"/>
      </rPr>
      <t>E.</t>
    </r>
    <r>
      <rPr>
        <sz val="11"/>
        <color rgb="FF000000"/>
        <rFont val="Calibri"/>
        <family val="2"/>
      </rPr>
      <t xml:space="preserve"> Los </t>
    </r>
    <r>
      <rPr>
        <b/>
        <sz val="11"/>
        <color rgb="FF000000"/>
        <rFont val="Calibri"/>
        <family val="2"/>
      </rPr>
      <t xml:space="preserve">gastos generales </t>
    </r>
    <r>
      <rPr>
        <sz val="11"/>
        <color rgb="FF000000"/>
        <rFont val="Calibri"/>
        <family val="2"/>
      </rPr>
      <t xml:space="preserve">y otros gastos de explotación adicionales, incluidos los costes de material, suministros y productos similares, que se deriven directamente del proyecto. 
</t>
    </r>
    <r>
      <rPr>
        <b/>
        <sz val="11"/>
        <color rgb="FF000000"/>
        <rFont val="Calibri"/>
        <family val="2"/>
      </rPr>
      <t>F.</t>
    </r>
    <r>
      <rPr>
        <sz val="11"/>
        <color rgb="FF000000"/>
        <rFont val="Calibri"/>
        <family val="2"/>
      </rPr>
      <t xml:space="preserve"> En los estudios de viabilidad serán costes subvencionables los costes del estudio. </t>
    </r>
  </si>
  <si>
    <t>COSTES ELEGIBLES</t>
  </si>
  <si>
    <t>COSTES NO ELEGIBLES</t>
  </si>
  <si>
    <r>
      <t xml:space="preserve"> a nombre de la entidad que, siendo parte de la agrupación, ejecute el gasto. 
</t>
    </r>
    <r>
      <rPr>
        <b/>
        <sz val="11"/>
        <rFont val="Calibri"/>
        <family val="2"/>
        <scheme val="minor"/>
      </rPr>
      <t xml:space="preserve">C. </t>
    </r>
    <r>
      <rPr>
        <sz val="11"/>
        <rFont val="Calibri"/>
        <family val="2"/>
        <scheme val="minor"/>
      </rPr>
      <t xml:space="preserve">Estar debidamente justificados mediante documentos de gasto originales o documento acreditativo del gasto único y diferenciado u otros documentos contables de valor probatorio equivalentes, así como sus correspondientes justificantes de pago tal y como se ha indicado en el presente artículo en cada una de las tipologías de gasto. La acreditación de los gastos también podrá efectuarse de forma electrónica, siempre que se cumplan los requisitos exigidos para su aceptación en el ámbito de la Administración Tributaria. </t>
    </r>
  </si>
  <si>
    <t>TIPO DE JORNADA</t>
  </si>
  <si>
    <t>PARCIAL</t>
  </si>
  <si>
    <t>COMPLETA</t>
  </si>
  <si>
    <t>Tipo de jornada</t>
  </si>
  <si>
    <r>
      <rPr>
        <b/>
        <sz val="12"/>
        <color theme="1"/>
        <rFont val="Calibri"/>
        <family val="2"/>
        <scheme val="minor"/>
      </rPr>
      <t>4.</t>
    </r>
    <r>
      <rPr>
        <sz val="12"/>
        <color theme="1"/>
        <rFont val="Calibri"/>
        <family val="2"/>
        <scheme val="minor"/>
      </rPr>
      <t xml:space="preserve"> En la pestaña "</t>
    </r>
    <r>
      <rPr>
        <b/>
        <sz val="12"/>
        <color theme="1"/>
        <rFont val="Calibri"/>
        <family val="2"/>
        <scheme val="minor"/>
      </rPr>
      <t>Coste de personal</t>
    </r>
    <r>
      <rPr>
        <sz val="12"/>
        <color theme="1"/>
        <rFont val="Calibri"/>
        <family val="2"/>
        <scheme val="minor"/>
      </rPr>
      <t xml:space="preserve">" se deberá completar los datos del personal de la entidad beneficiaria contratado exclusiva y específicamente para la ejecución del proyecto, considerándose elegible el coste del 100 % de: 
     1) Trabajador por cuenta ajena, con contrato laboral con la entidad solicitante, siendo remunerado a través de nómina y de acuerdo a las condiciones laborales pactadas entre empleado y empleador. 
     2) Autónomos dependientes.
     </t>
    </r>
    <r>
      <rPr>
        <b/>
        <sz val="12"/>
        <color theme="1"/>
        <rFont val="Calibri"/>
        <family val="2"/>
        <scheme val="minor"/>
      </rPr>
      <t xml:space="preserve">4.1 </t>
    </r>
    <r>
      <rPr>
        <sz val="12"/>
        <color theme="1"/>
        <rFont val="Calibri"/>
        <family val="2"/>
        <scheme val="minor"/>
      </rPr>
      <t xml:space="preserve">Se debe seleccionar del desplegable el tipo de puesto del personal, el cuál puede ser: "Investigador", "Técnico", o "Personal Auxiliar". 
    </t>
    </r>
    <r>
      <rPr>
        <b/>
        <sz val="12"/>
        <color theme="1"/>
        <rFont val="Calibri"/>
        <family val="2"/>
        <scheme val="minor"/>
      </rPr>
      <t xml:space="preserve"> 4.2 </t>
    </r>
    <r>
      <rPr>
        <sz val="12"/>
        <color theme="1"/>
        <rFont val="Calibri"/>
        <family val="2"/>
        <scheme val="minor"/>
      </rPr>
      <t xml:space="preserve">Seleccionar el tipo de personal  a contratar: Personal contratado o personal autónomo (TRADE). 
    </t>
    </r>
    <r>
      <rPr>
        <b/>
        <sz val="12"/>
        <color theme="1"/>
        <rFont val="Calibri"/>
        <family val="2"/>
        <scheme val="minor"/>
      </rPr>
      <t xml:space="preserve"> 4.3</t>
    </r>
    <r>
      <rPr>
        <sz val="12"/>
        <color theme="1"/>
        <rFont val="Calibri"/>
        <family val="2"/>
        <scheme val="minor"/>
      </rPr>
      <t xml:space="preserve"> Indique los meses de dedicación al proyecto del personal  contratado. Los meses de dedicación no podrá ser superior al período de ejecución previsto para el proyecto. 
    </t>
    </r>
    <r>
      <rPr>
        <b/>
        <sz val="12"/>
        <color theme="1"/>
        <rFont val="Calibri"/>
        <family val="2"/>
        <scheme val="minor"/>
      </rPr>
      <t xml:space="preserve"> 4.4</t>
    </r>
    <r>
      <rPr>
        <sz val="12"/>
        <color theme="1"/>
        <rFont val="Calibri"/>
        <family val="2"/>
        <scheme val="minor"/>
      </rPr>
      <t xml:space="preserve"> Indique el tipo de jornada, ya sea a tiempo completo o parcial. 
    </t>
    </r>
    <r>
      <rPr>
        <b/>
        <sz val="12"/>
        <color theme="1"/>
        <rFont val="Calibri"/>
        <family val="2"/>
        <scheme val="minor"/>
      </rPr>
      <t xml:space="preserve"> 4.5 </t>
    </r>
    <r>
      <rPr>
        <sz val="12"/>
        <color theme="1"/>
        <rFont val="Calibri"/>
        <family val="2"/>
        <scheme val="minor"/>
      </rPr>
      <t xml:space="preserve">Describa brevemente las tareas asignadas al personal contratado. 
   </t>
    </r>
    <r>
      <rPr>
        <b/>
        <sz val="12"/>
        <color theme="1"/>
        <rFont val="Calibri"/>
        <family val="2"/>
        <scheme val="minor"/>
      </rPr>
      <t xml:space="preserve">  4.6</t>
    </r>
    <r>
      <rPr>
        <sz val="12"/>
        <color theme="1"/>
        <rFont val="Calibri"/>
        <family val="2"/>
        <scheme val="minor"/>
      </rPr>
      <t xml:space="preserve"> Indique el importe correspondiente al total del gasto del personal por tipo de puesto. </t>
    </r>
  </si>
  <si>
    <t xml:space="preserve">CONVOCATORIA DE AYUDAS PARA EL IMPULSO DE LA ECONOMÍA CIRCULAR EN EL SECTOR DEL PLÁSTICO 2024  </t>
  </si>
  <si>
    <t>CONVOCATORIA DE AYUDAS PARA EL IMPULSO DE LA ECONOMÍA CIRCULAR EN EL SECTOR DEL PLÁSTICO 2024</t>
  </si>
  <si>
    <r>
      <rPr>
        <b/>
        <sz val="11"/>
        <color rgb="FF000000"/>
        <rFont val="Calibri"/>
        <family val="2"/>
      </rPr>
      <t xml:space="preserve">G. </t>
    </r>
    <r>
      <rPr>
        <sz val="11"/>
        <color rgb="FF000000"/>
        <rFont val="Calibri"/>
        <family val="2"/>
      </rPr>
      <t xml:space="preserve">Los </t>
    </r>
    <r>
      <rPr>
        <b/>
        <sz val="11"/>
        <color rgb="FF000000"/>
        <rFont val="Calibri"/>
        <family val="2"/>
      </rPr>
      <t>costes derivados de las acciones de comunicación del proyecto</t>
    </r>
    <r>
      <rPr>
        <sz val="11"/>
        <color rgb="FF000000"/>
        <rFont val="Calibri"/>
        <family val="2"/>
      </rPr>
      <t xml:space="preserve"> hasta un máximo del 5 % de la ayuda concedida con un límite de 25.000,00 euros.
</t>
    </r>
    <r>
      <rPr>
        <b/>
        <sz val="11"/>
        <color rgb="FF000000"/>
        <rFont val="Calibri"/>
        <family val="2"/>
      </rPr>
      <t xml:space="preserve">H. </t>
    </r>
    <r>
      <rPr>
        <sz val="11"/>
        <color rgb="FF000000"/>
        <rFont val="Calibri"/>
        <family val="2"/>
      </rPr>
      <t>Los</t>
    </r>
    <r>
      <rPr>
        <b/>
        <sz val="11"/>
        <color rgb="FF000000"/>
        <rFont val="Calibri"/>
        <family val="2"/>
      </rPr>
      <t xml:space="preserve"> costes derivado de la revisión de cuenta justificativa por el auditor</t>
    </r>
    <r>
      <rPr>
        <sz val="11"/>
        <color rgb="FF000000"/>
        <rFont val="Calibri"/>
        <family val="2"/>
      </rPr>
      <t>,</t>
    </r>
    <r>
      <rPr>
        <b/>
        <sz val="11"/>
        <color rgb="FF000000"/>
        <rFont val="Calibri"/>
        <family val="2"/>
      </rPr>
      <t xml:space="preserve"> </t>
    </r>
    <r>
      <rPr>
        <sz val="11"/>
        <color rgb="FF000000"/>
        <rFont val="Calibri"/>
        <family val="2"/>
      </rPr>
      <t xml:space="preserve">hasta un límite de un 5 % de la ayuda concedida y un máximo de 10.000 euros.
</t>
    </r>
    <r>
      <rPr>
        <b/>
        <sz val="11"/>
        <color rgb="FF000000"/>
        <rFont val="Calibri"/>
        <family val="2"/>
      </rPr>
      <t xml:space="preserve">I. </t>
    </r>
    <r>
      <rPr>
        <sz val="11"/>
        <color rgb="FF000000"/>
        <rFont val="Calibri"/>
        <family val="2"/>
      </rPr>
      <t xml:space="preserve">Los </t>
    </r>
    <r>
      <rPr>
        <b/>
        <sz val="11"/>
        <color rgb="FF000000"/>
        <rFont val="Calibri"/>
        <family val="2"/>
      </rPr>
      <t>costes correspondientes a la preparación de la documentación justificativa</t>
    </r>
    <r>
      <rPr>
        <sz val="11"/>
        <color rgb="FF000000"/>
        <rFont val="Calibri"/>
        <family val="2"/>
      </rPr>
      <t xml:space="preserve"> hasta un importe del 5 % de la subvención y un máximo de 25.000 euros.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</si>
</sst>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 &quot;€&quot;"/>
  </numFmts>
  <fonts count="41" x14ac:knownFonts="1">
    <font>
      <sz val="11"/>
      <color theme="1"/>
      <name val="Calibri"/>
      <family val="2"/>
      <scheme val="minor"/>
    </font>
    <font>
      <b/>
      <sz val="12"/>
      <name val="Calibri"/>
      <family val="2"/>
    </font>
    <font>
      <b/>
      <sz val="20"/>
      <name val="Calibri"/>
      <family val="2"/>
      <scheme val="minor"/>
    </font>
    <font>
      <sz val="10"/>
      <color theme="1"/>
      <name val="Calibri"/>
      <family val="2"/>
      <scheme val="minor"/>
    </font>
    <font>
      <b/>
      <sz val="11"/>
      <name val="Calibri"/>
      <family val="2"/>
      <scheme val="minor"/>
    </font>
    <font>
      <b/>
      <sz val="11"/>
      <color theme="0"/>
      <name val="Calibri"/>
      <family val="2"/>
      <scheme val="minor"/>
    </font>
    <font>
      <sz val="8"/>
      <name val="Calibri"/>
      <family val="2"/>
      <scheme val="minor"/>
    </font>
    <font>
      <i/>
      <sz val="10"/>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4"/>
      <color theme="1"/>
      <name val="Calibri"/>
      <family val="2"/>
      <scheme val="minor"/>
    </font>
    <font>
      <sz val="11"/>
      <color rgb="FF000000"/>
      <name val="Calibri"/>
      <family val="2"/>
      <scheme val="minor"/>
    </font>
    <font>
      <sz val="11"/>
      <name val="Calibri"/>
      <family val="2"/>
      <scheme val="minor"/>
    </font>
    <font>
      <sz val="11"/>
      <color rgb="FF000000"/>
      <name val="Calibri"/>
      <family val="2"/>
    </font>
    <font>
      <b/>
      <sz val="11"/>
      <color rgb="FF000000"/>
      <name val="Calibri"/>
      <family val="2"/>
    </font>
    <font>
      <b/>
      <sz val="10"/>
      <color theme="1"/>
      <name val="Arial"/>
      <family val="2"/>
    </font>
    <font>
      <sz val="11"/>
      <color theme="1"/>
      <name val="Calibri"/>
      <family val="2"/>
      <scheme val="minor"/>
    </font>
    <font>
      <b/>
      <sz val="18"/>
      <color theme="1" tint="0.249977111117893"/>
      <name val="Calibri"/>
      <family val="2"/>
      <scheme val="minor"/>
    </font>
    <font>
      <b/>
      <sz val="16"/>
      <color theme="0" tint="-4.9989318521683403E-2"/>
      <name val="Calibri"/>
      <family val="2"/>
      <scheme val="minor"/>
    </font>
    <font>
      <b/>
      <sz val="12"/>
      <color theme="0" tint="-4.9989318521683403E-2"/>
      <name val="Calibri"/>
      <family val="2"/>
      <scheme val="minor"/>
    </font>
    <font>
      <b/>
      <sz val="16"/>
      <color theme="1" tint="0.249977111117893"/>
      <name val="Calibri"/>
      <family val="2"/>
      <scheme val="minor"/>
    </font>
    <font>
      <b/>
      <i/>
      <sz val="12"/>
      <color theme="1"/>
      <name val="Calibri"/>
      <family val="2"/>
      <scheme val="minor"/>
    </font>
    <font>
      <b/>
      <sz val="14"/>
      <color theme="1"/>
      <name val="Calibri"/>
      <family val="2"/>
      <scheme val="minor"/>
    </font>
    <font>
      <b/>
      <sz val="14"/>
      <name val="Calibri"/>
      <family val="2"/>
      <scheme val="minor"/>
    </font>
    <font>
      <sz val="14"/>
      <name val="Calibri"/>
      <family val="2"/>
      <scheme val="minor"/>
    </font>
    <font>
      <sz val="14"/>
      <color theme="1"/>
      <name val="Calibri"/>
      <family val="2"/>
    </font>
    <font>
      <b/>
      <sz val="14"/>
      <name val="Calibri"/>
      <family val="2"/>
    </font>
    <font>
      <b/>
      <sz val="14"/>
      <color theme="0"/>
      <name val="Calibri"/>
      <family val="2"/>
      <scheme val="minor"/>
    </font>
    <font>
      <b/>
      <sz val="14"/>
      <color theme="1"/>
      <name val="Calibri"/>
      <family val="2"/>
    </font>
    <font>
      <b/>
      <sz val="14"/>
      <color theme="0" tint="-4.9989318521683403E-2"/>
      <name val="Calibri"/>
      <family val="2"/>
      <scheme val="minor"/>
    </font>
    <font>
      <b/>
      <sz val="11"/>
      <color theme="1"/>
      <name val="Calibri"/>
      <family val="2"/>
    </font>
    <font>
      <b/>
      <i/>
      <sz val="11"/>
      <color theme="0"/>
      <name val="Calibri"/>
      <family val="2"/>
      <scheme val="minor"/>
    </font>
    <font>
      <b/>
      <u/>
      <sz val="11"/>
      <color theme="0"/>
      <name val="Calibri"/>
      <family val="2"/>
      <scheme val="minor"/>
    </font>
    <font>
      <b/>
      <sz val="11"/>
      <color rgb="FFFFFFFF"/>
      <name val="Calibri"/>
      <family val="2"/>
    </font>
    <font>
      <b/>
      <i/>
      <sz val="11"/>
      <color rgb="FFFFFFFF"/>
      <name val="Calibri"/>
      <family val="2"/>
    </font>
    <font>
      <b/>
      <u/>
      <sz val="11"/>
      <color rgb="FFFFFFFF"/>
      <name val="Calibri"/>
      <family val="2"/>
    </font>
    <font>
      <i/>
      <u/>
      <sz val="11"/>
      <name val="Calibri"/>
      <family val="2"/>
      <scheme val="minor"/>
    </font>
    <font>
      <u/>
      <sz val="12"/>
      <color theme="1"/>
      <name val="Calibri"/>
      <family val="2"/>
      <scheme val="minor"/>
    </font>
    <font>
      <b/>
      <sz val="11"/>
      <color rgb="FF000000"/>
      <name val="Calibri"/>
      <family val="2"/>
      <scheme val="minor"/>
    </font>
    <font>
      <sz val="11"/>
      <color theme="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theme="9" tint="0.79998168889431442"/>
      </patternFill>
    </fill>
    <fill>
      <patternFill patternType="solid">
        <fgColor theme="9" tint="0.59999389629810485"/>
        <bgColor indexed="64"/>
      </patternFill>
    </fill>
    <fill>
      <patternFill patternType="solid">
        <fgColor rgb="FF4A8B2C"/>
        <bgColor indexed="64"/>
      </patternFill>
    </fill>
    <fill>
      <patternFill patternType="solid">
        <fgColor theme="2" tint="-9.9978637043366805E-2"/>
        <bgColor indexed="64"/>
      </patternFill>
    </fill>
    <fill>
      <patternFill patternType="solid">
        <fgColor theme="2"/>
        <bgColor indexed="64"/>
      </patternFill>
    </fill>
  </fills>
  <borders count="29">
    <border>
      <left/>
      <right/>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theme="0" tint="-0.499984740745262"/>
      </left>
      <right/>
      <top style="medium">
        <color theme="0" tint="-0.499984740745262"/>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top/>
      <bottom style="thin">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s>
  <cellStyleXfs count="2">
    <xf numFmtId="0" fontId="0" fillId="0" borderId="0"/>
    <xf numFmtId="9" fontId="17" fillId="0" borderId="0" applyFont="0" applyFill="0" applyBorder="0" applyAlignment="0" applyProtection="0"/>
  </cellStyleXfs>
  <cellXfs count="114">
    <xf numFmtId="0" fontId="0" fillId="0" borderId="0" xfId="0"/>
    <xf numFmtId="0" fontId="5" fillId="0" borderId="0" xfId="0" applyFont="1" applyAlignment="1">
      <alignment horizontal="right"/>
    </xf>
    <xf numFmtId="164" fontId="10" fillId="0" borderId="0" xfId="0" applyNumberFormat="1" applyFont="1"/>
    <xf numFmtId="0" fontId="0" fillId="0" borderId="6" xfId="0" applyBorder="1"/>
    <xf numFmtId="0" fontId="12" fillId="0" borderId="6" xfId="0" applyFont="1" applyBorder="1" applyAlignment="1">
      <alignment vertical="center"/>
    </xf>
    <xf numFmtId="0" fontId="10" fillId="0" borderId="6" xfId="0" applyFont="1" applyBorder="1"/>
    <xf numFmtId="0" fontId="10" fillId="2" borderId="6" xfId="0" applyFont="1" applyFill="1" applyBorder="1"/>
    <xf numFmtId="0" fontId="16" fillId="0" borderId="0" xfId="0" applyFont="1"/>
    <xf numFmtId="0" fontId="1" fillId="3" borderId="14" xfId="0" applyFont="1" applyFill="1" applyBorder="1" applyAlignment="1">
      <alignment horizontal="left" vertical="center" wrapText="1"/>
    </xf>
    <xf numFmtId="0" fontId="4" fillId="4" borderId="6" xfId="0" applyFont="1" applyFill="1" applyBorder="1" applyAlignment="1">
      <alignment horizontal="center" vertical="center" wrapText="1"/>
    </xf>
    <xf numFmtId="164" fontId="9" fillId="4" borderId="6" xfId="0" applyNumberFormat="1" applyFont="1" applyFill="1" applyBorder="1"/>
    <xf numFmtId="9" fontId="9" fillId="4" borderId="6" xfId="1" applyFont="1" applyFill="1" applyBorder="1"/>
    <xf numFmtId="0" fontId="11" fillId="0" borderId="0" xfId="0" applyFont="1"/>
    <xf numFmtId="0" fontId="11" fillId="0" borderId="5" xfId="0" applyFont="1" applyBorder="1" applyAlignment="1" applyProtection="1">
      <alignment horizontal="center" vertical="center"/>
      <protection locked="0"/>
    </xf>
    <xf numFmtId="0" fontId="26" fillId="0" borderId="4"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 xfId="0" applyFont="1" applyBorder="1" applyAlignment="1" applyProtection="1">
      <alignment horizontal="left" vertical="center"/>
      <protection locked="0"/>
    </xf>
    <xf numFmtId="0" fontId="27" fillId="3" borderId="6" xfId="0" applyFont="1" applyFill="1" applyBorder="1" applyAlignment="1">
      <alignment horizontal="left" vertical="center" wrapText="1"/>
    </xf>
    <xf numFmtId="0" fontId="27" fillId="3" borderId="18" xfId="0" applyFont="1" applyFill="1" applyBorder="1" applyAlignment="1">
      <alignment horizontal="left" vertical="center" wrapText="1"/>
    </xf>
    <xf numFmtId="0" fontId="27" fillId="3" borderId="8" xfId="0" applyFont="1" applyFill="1" applyBorder="1" applyAlignment="1">
      <alignment horizontal="right" vertical="center" wrapText="1"/>
    </xf>
    <xf numFmtId="164" fontId="29" fillId="2" borderId="7" xfId="0" applyNumberFormat="1" applyFont="1" applyFill="1" applyBorder="1" applyAlignment="1">
      <alignment horizontal="right" vertical="center" wrapText="1"/>
    </xf>
    <xf numFmtId="0" fontId="27" fillId="3" borderId="3" xfId="0" applyFont="1" applyFill="1" applyBorder="1" applyAlignment="1">
      <alignment horizontal="left" vertical="center" wrapText="1"/>
    </xf>
    <xf numFmtId="164" fontId="27" fillId="3" borderId="7" xfId="0" applyNumberFormat="1" applyFont="1" applyFill="1" applyBorder="1" applyAlignment="1">
      <alignment horizontal="right" vertical="center" wrapText="1"/>
    </xf>
    <xf numFmtId="164" fontId="31" fillId="2" borderId="7" xfId="0" applyNumberFormat="1" applyFont="1" applyFill="1" applyBorder="1" applyAlignment="1">
      <alignment horizontal="left" vertical="top" wrapText="1"/>
    </xf>
    <xf numFmtId="0" fontId="11" fillId="0" borderId="6" xfId="0" applyFont="1" applyBorder="1" applyAlignment="1" applyProtection="1">
      <alignment horizontal="center" vertical="center" wrapText="1"/>
      <protection locked="0"/>
    </xf>
    <xf numFmtId="0" fontId="16" fillId="0" borderId="0" xfId="0" applyFont="1" applyAlignment="1">
      <alignment horizontal="left" vertical="top"/>
    </xf>
    <xf numFmtId="0" fontId="14" fillId="4" borderId="9" xfId="0" applyFont="1" applyFill="1" applyBorder="1" applyAlignment="1">
      <alignment horizontal="justify" vertical="top"/>
    </xf>
    <xf numFmtId="0" fontId="13" fillId="4" borderId="12" xfId="0" applyFont="1" applyFill="1" applyBorder="1" applyAlignment="1">
      <alignment horizontal="justify" vertical="top"/>
    </xf>
    <xf numFmtId="0" fontId="13" fillId="4" borderId="12" xfId="0" applyFont="1" applyFill="1" applyBorder="1" applyAlignment="1">
      <alignment horizontal="justify" vertical="top" wrapText="1"/>
    </xf>
    <xf numFmtId="0" fontId="15" fillId="4" borderId="6" xfId="0" applyFont="1" applyFill="1" applyBorder="1" applyAlignment="1">
      <alignment horizontal="justify" vertical="top" wrapText="1"/>
    </xf>
    <xf numFmtId="0" fontId="14" fillId="4" borderId="13" xfId="0" applyFont="1" applyFill="1" applyBorder="1" applyAlignment="1">
      <alignment horizontal="justify" vertical="top" wrapText="1"/>
    </xf>
    <xf numFmtId="0" fontId="0" fillId="4" borderId="12" xfId="0" applyFill="1" applyBorder="1" applyAlignment="1">
      <alignment horizontal="justify" vertical="top" wrapText="1"/>
    </xf>
    <xf numFmtId="0" fontId="39" fillId="9" borderId="6" xfId="0" applyFont="1" applyFill="1" applyBorder="1" applyAlignment="1">
      <alignment vertical="center"/>
    </xf>
    <xf numFmtId="0" fontId="11" fillId="0" borderId="28" xfId="0" applyFont="1" applyBorder="1" applyAlignment="1" applyProtection="1">
      <alignment horizontal="left" vertical="center" wrapText="1"/>
      <protection locked="0"/>
    </xf>
    <xf numFmtId="0" fontId="0" fillId="0" borderId="0" xfId="0" applyAlignment="1">
      <alignment horizontal="right" vertical="center"/>
    </xf>
    <xf numFmtId="0" fontId="11" fillId="0" borderId="0" xfId="0" applyFont="1" applyAlignment="1">
      <alignment horizontal="right" vertical="center"/>
    </xf>
    <xf numFmtId="0" fontId="28" fillId="0" borderId="0" xfId="0" applyFont="1" applyAlignment="1">
      <alignment horizontal="right" vertical="center"/>
    </xf>
    <xf numFmtId="164" fontId="25" fillId="0" borderId="0" xfId="0" applyNumberFormat="1" applyFont="1" applyAlignment="1">
      <alignment horizontal="right" vertical="center"/>
    </xf>
    <xf numFmtId="164" fontId="11" fillId="0" borderId="0" xfId="0" applyNumberFormat="1" applyFont="1" applyAlignment="1">
      <alignment horizontal="right" vertical="center"/>
    </xf>
    <xf numFmtId="164" fontId="24" fillId="0" borderId="0" xfId="0" applyNumberFormat="1" applyFont="1" applyAlignment="1">
      <alignment horizontal="right" vertical="center"/>
    </xf>
    <xf numFmtId="164" fontId="23" fillId="0" borderId="0" xfId="0" applyNumberFormat="1" applyFont="1" applyAlignment="1">
      <alignment horizontal="right" vertical="center"/>
    </xf>
    <xf numFmtId="0" fontId="40" fillId="0" borderId="0" xfId="0" applyFont="1"/>
    <xf numFmtId="2" fontId="40" fillId="0" borderId="0" xfId="0" applyNumberFormat="1" applyFont="1" applyAlignment="1">
      <alignment horizontal="right" vertical="center"/>
    </xf>
    <xf numFmtId="0" fontId="14" fillId="4" borderId="12" xfId="0" applyFont="1" applyFill="1" applyBorder="1" applyAlignment="1">
      <alignment horizontal="justify" vertical="top" wrapText="1"/>
    </xf>
    <xf numFmtId="0" fontId="11" fillId="0" borderId="6" xfId="0" applyFont="1" applyBorder="1" applyProtection="1">
      <protection locked="0"/>
    </xf>
    <xf numFmtId="0" fontId="13" fillId="6" borderId="6" xfId="0" applyFont="1" applyFill="1" applyBorder="1" applyAlignment="1" applyProtection="1">
      <alignment horizontal="left" vertical="top" wrapText="1"/>
      <protection locked="0"/>
    </xf>
    <xf numFmtId="164" fontId="13" fillId="6" borderId="6" xfId="0" applyNumberFormat="1" applyFont="1" applyFill="1" applyBorder="1" applyAlignment="1" applyProtection="1">
      <alignment horizontal="center" vertical="top" wrapText="1"/>
      <protection locked="0"/>
    </xf>
    <xf numFmtId="0" fontId="13" fillId="5" borderId="6" xfId="0" applyFont="1" applyFill="1" applyBorder="1" applyAlignment="1" applyProtection="1">
      <alignment horizontal="left" vertical="top" wrapText="1"/>
      <protection locked="0"/>
    </xf>
    <xf numFmtId="0" fontId="4" fillId="4" borderId="13"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6" xfId="0" applyFont="1" applyFill="1" applyBorder="1" applyAlignment="1">
      <alignment horizontal="center" vertical="center" wrapText="1"/>
    </xf>
    <xf numFmtId="10" fontId="10" fillId="4" borderId="6" xfId="0" applyNumberFormat="1" applyFont="1" applyFill="1" applyBorder="1" applyAlignment="1">
      <alignment horizontal="center" vertical="center" wrapText="1"/>
    </xf>
    <xf numFmtId="0" fontId="39" fillId="10" borderId="6" xfId="0" applyFont="1" applyFill="1" applyBorder="1" applyAlignment="1">
      <alignment vertical="center"/>
    </xf>
    <xf numFmtId="0" fontId="13" fillId="5" borderId="6" xfId="1" applyNumberFormat="1" applyFont="1" applyFill="1" applyBorder="1" applyAlignment="1" applyProtection="1">
      <alignment horizontal="left" vertical="top" wrapText="1"/>
      <protection locked="0"/>
    </xf>
    <xf numFmtId="6" fontId="13" fillId="5" borderId="15" xfId="0" applyNumberFormat="1" applyFont="1" applyFill="1" applyBorder="1" applyAlignment="1" applyProtection="1">
      <alignment horizontal="center" vertical="top" wrapText="1"/>
      <protection locked="0"/>
    </xf>
    <xf numFmtId="6" fontId="13" fillId="6" borderId="6" xfId="0" applyNumberFormat="1" applyFont="1" applyFill="1" applyBorder="1" applyAlignment="1" applyProtection="1">
      <alignment horizontal="center" vertical="top" wrapText="1"/>
      <protection locked="0"/>
    </xf>
    <xf numFmtId="164" fontId="13" fillId="5" borderId="6" xfId="0" applyNumberFormat="1" applyFont="1" applyFill="1" applyBorder="1" applyAlignment="1" applyProtection="1">
      <alignment horizontal="center" vertical="top" wrapText="1"/>
      <protection locked="0"/>
    </xf>
    <xf numFmtId="10" fontId="13" fillId="5" borderId="6" xfId="0" applyNumberFormat="1" applyFont="1" applyFill="1" applyBorder="1" applyAlignment="1" applyProtection="1">
      <alignment horizontal="left" vertical="top" wrapText="1"/>
      <protection locked="0"/>
    </xf>
    <xf numFmtId="10" fontId="13" fillId="6" borderId="6" xfId="0" applyNumberFormat="1" applyFont="1" applyFill="1" applyBorder="1" applyAlignment="1" applyProtection="1">
      <alignment horizontal="left" vertical="top" wrapText="1"/>
      <protection locked="0"/>
    </xf>
    <xf numFmtId="0" fontId="13" fillId="6" borderId="6" xfId="0" applyFont="1" applyFill="1" applyBorder="1" applyAlignment="1" applyProtection="1">
      <alignment horizontal="center" vertical="top" wrapText="1"/>
      <protection locked="0"/>
    </xf>
    <xf numFmtId="0" fontId="13" fillId="5" borderId="6" xfId="0" applyFont="1" applyFill="1" applyBorder="1" applyAlignment="1" applyProtection="1">
      <alignment horizontal="center" vertical="top" wrapText="1"/>
      <protection locked="0"/>
    </xf>
    <xf numFmtId="0" fontId="13" fillId="5" borderId="9" xfId="0" applyFont="1" applyFill="1" applyBorder="1" applyAlignment="1" applyProtection="1">
      <alignment horizontal="left" vertical="top" wrapText="1"/>
      <protection locked="0"/>
    </xf>
    <xf numFmtId="0" fontId="13" fillId="5" borderId="9" xfId="0" applyFont="1" applyFill="1" applyBorder="1" applyAlignment="1" applyProtection="1">
      <alignment horizontal="center" vertical="top" wrapText="1"/>
      <protection locked="0"/>
    </xf>
    <xf numFmtId="0" fontId="13" fillId="6" borderId="9" xfId="0" applyFont="1" applyFill="1" applyBorder="1" applyAlignment="1" applyProtection="1">
      <alignment horizontal="left" vertical="top" wrapText="1"/>
      <protection locked="0"/>
    </xf>
    <xf numFmtId="0" fontId="13" fillId="5" borderId="17" xfId="0" applyFont="1" applyFill="1" applyBorder="1" applyAlignment="1" applyProtection="1">
      <alignment horizontal="left" vertical="top" wrapText="1"/>
      <protection locked="0"/>
    </xf>
    <xf numFmtId="0" fontId="20" fillId="8" borderId="25" xfId="0" applyFont="1" applyFill="1" applyBorder="1" applyAlignment="1">
      <alignment horizontal="center" vertical="center" wrapText="1"/>
    </xf>
    <xf numFmtId="0" fontId="20" fillId="8" borderId="0" xfId="0" applyFont="1" applyFill="1" applyAlignment="1">
      <alignment horizontal="center" vertical="center" wrapText="1"/>
    </xf>
    <xf numFmtId="0" fontId="13" fillId="4" borderId="12" xfId="0" applyFont="1" applyFill="1" applyBorder="1" applyAlignment="1">
      <alignment horizontal="left" vertical="top" wrapText="1"/>
    </xf>
    <xf numFmtId="0" fontId="13" fillId="4" borderId="13" xfId="0" applyFont="1" applyFill="1" applyBorder="1" applyAlignment="1">
      <alignment horizontal="left" vertical="top" wrapText="1"/>
    </xf>
    <xf numFmtId="0" fontId="11" fillId="0" borderId="6" xfId="0" applyFont="1" applyBorder="1" applyAlignment="1" applyProtection="1">
      <alignment horizontal="center" vertical="center" wrapText="1"/>
      <protection locked="0"/>
    </xf>
    <xf numFmtId="0" fontId="1" fillId="7" borderId="9" xfId="0" applyFont="1" applyFill="1" applyBorder="1" applyAlignment="1">
      <alignment horizontal="left" vertical="center" wrapText="1"/>
    </xf>
    <xf numFmtId="0" fontId="9" fillId="7" borderId="6" xfId="0" applyFont="1" applyFill="1" applyBorder="1" applyAlignment="1">
      <alignment horizontal="right"/>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0" fillId="8" borderId="0" xfId="0" applyFont="1" applyFill="1" applyAlignment="1">
      <alignment horizontal="center" vertical="center" wrapText="1"/>
    </xf>
    <xf numFmtId="0" fontId="5" fillId="3" borderId="19" xfId="0" applyFont="1" applyFill="1" applyBorder="1" applyAlignment="1">
      <alignment horizontal="center" vertical="center" wrapText="1"/>
    </xf>
    <xf numFmtId="0" fontId="27" fillId="3" borderId="20" xfId="0" applyFont="1" applyFill="1" applyBorder="1" applyAlignment="1">
      <alignment horizontal="center" vertical="center" wrapText="1"/>
    </xf>
    <xf numFmtId="0" fontId="27" fillId="3" borderId="21" xfId="0" applyFont="1" applyFill="1" applyBorder="1" applyAlignment="1">
      <alignment horizontal="center" vertical="center" wrapText="1"/>
    </xf>
    <xf numFmtId="0" fontId="1" fillId="7" borderId="22" xfId="0" applyFont="1" applyFill="1" applyBorder="1" applyAlignment="1">
      <alignment horizontal="left" vertical="center" wrapText="1"/>
    </xf>
    <xf numFmtId="0" fontId="1" fillId="7" borderId="23" xfId="0" applyFont="1" applyFill="1" applyBorder="1" applyAlignment="1">
      <alignment horizontal="left" vertical="center" wrapText="1"/>
    </xf>
    <xf numFmtId="0" fontId="1" fillId="7" borderId="24" xfId="0" applyFont="1" applyFill="1" applyBorder="1" applyAlignment="1">
      <alignment horizontal="left" vertical="center" wrapText="1"/>
    </xf>
    <xf numFmtId="0" fontId="27" fillId="3" borderId="19" xfId="0" applyFont="1" applyFill="1" applyBorder="1" applyAlignment="1">
      <alignment horizontal="center" vertical="center" wrapText="1"/>
    </xf>
    <xf numFmtId="0" fontId="34" fillId="3" borderId="19" xfId="0" applyFont="1" applyFill="1" applyBorder="1" applyAlignment="1">
      <alignment horizontal="center" vertical="center" wrapText="1"/>
    </xf>
    <xf numFmtId="0" fontId="34" fillId="3" borderId="20" xfId="0" applyFont="1" applyFill="1" applyBorder="1" applyAlignment="1">
      <alignment horizontal="center" vertical="center" wrapText="1"/>
    </xf>
    <xf numFmtId="0" fontId="34" fillId="3" borderId="21" xfId="0" applyFont="1" applyFill="1" applyBorder="1" applyAlignment="1">
      <alignment horizontal="center" vertical="center" wrapText="1"/>
    </xf>
    <xf numFmtId="0" fontId="0" fillId="0" borderId="0" xfId="0" applyProtection="1"/>
    <xf numFmtId="0" fontId="21" fillId="0" borderId="0" xfId="0" applyFont="1" applyAlignment="1" applyProtection="1">
      <alignment horizontal="center" vertical="center"/>
    </xf>
    <xf numFmtId="0" fontId="18" fillId="0" borderId="0" xfId="0" applyFont="1" applyAlignment="1" applyProtection="1">
      <alignment vertical="center"/>
    </xf>
    <xf numFmtId="0" fontId="19" fillId="8" borderId="15" xfId="0" applyFont="1" applyFill="1" applyBorder="1" applyAlignment="1" applyProtection="1">
      <alignment horizontal="center" vertical="center" wrapText="1"/>
    </xf>
    <xf numFmtId="0" fontId="19" fillId="8" borderId="16" xfId="0" applyFont="1" applyFill="1" applyBorder="1" applyAlignment="1" applyProtection="1">
      <alignment horizontal="center" vertical="center" wrapText="1"/>
    </xf>
    <xf numFmtId="0" fontId="19" fillId="8" borderId="17" xfId="0" applyFont="1" applyFill="1" applyBorder="1" applyAlignment="1" applyProtection="1">
      <alignment horizontal="center" vertical="center" wrapText="1"/>
    </xf>
    <xf numFmtId="0" fontId="2" fillId="0" borderId="0" xfId="0" applyFont="1" applyAlignment="1" applyProtection="1">
      <alignment vertical="center" wrapText="1"/>
    </xf>
    <xf numFmtId="0" fontId="8" fillId="0" borderId="0" xfId="0" applyFont="1" applyAlignment="1" applyProtection="1">
      <alignment horizontal="left"/>
    </xf>
    <xf numFmtId="0" fontId="22" fillId="0" borderId="19" xfId="0" applyFont="1" applyBorder="1" applyAlignment="1" applyProtection="1">
      <alignment horizontal="left" vertical="center" wrapText="1"/>
    </xf>
    <xf numFmtId="0" fontId="22" fillId="0" borderId="20" xfId="0" applyFont="1" applyBorder="1" applyAlignment="1" applyProtection="1">
      <alignment horizontal="left" vertical="center" wrapText="1"/>
    </xf>
    <xf numFmtId="0" fontId="22" fillId="0" borderId="21" xfId="0" applyFont="1" applyBorder="1" applyAlignment="1" applyProtection="1">
      <alignment horizontal="left" vertical="center" wrapText="1"/>
    </xf>
    <xf numFmtId="0" fontId="7" fillId="0" borderId="0" xfId="0" applyFont="1" applyAlignment="1" applyProtection="1">
      <alignment vertical="center" wrapText="1"/>
    </xf>
    <xf numFmtId="0" fontId="8" fillId="0" borderId="0" xfId="0" applyFont="1" applyAlignment="1" applyProtection="1">
      <alignment horizontal="left" vertical="top" wrapText="1"/>
    </xf>
    <xf numFmtId="0" fontId="9" fillId="0" borderId="0" xfId="0" applyFont="1" applyAlignment="1" applyProtection="1">
      <alignment horizontal="left" vertical="top" wrapText="1"/>
    </xf>
    <xf numFmtId="0" fontId="3" fillId="0" borderId="0" xfId="0" applyFont="1" applyAlignment="1" applyProtection="1">
      <alignment vertical="center" wrapText="1"/>
    </xf>
    <xf numFmtId="0" fontId="23" fillId="3" borderId="6" xfId="0" applyFont="1" applyFill="1" applyBorder="1" applyAlignment="1" applyProtection="1">
      <alignment horizontal="center" vertical="center" wrapText="1"/>
    </xf>
    <xf numFmtId="0" fontId="23" fillId="0" borderId="0" xfId="0" applyFont="1" applyAlignment="1" applyProtection="1">
      <alignment vertical="center" wrapText="1"/>
    </xf>
    <xf numFmtId="0" fontId="23" fillId="3" borderId="13" xfId="0" applyFont="1" applyFill="1" applyBorder="1" applyAlignment="1" applyProtection="1">
      <alignment horizontal="center" vertical="center" wrapText="1"/>
    </xf>
    <xf numFmtId="0" fontId="11" fillId="0" borderId="0" xfId="0" applyFont="1" applyAlignment="1" applyProtection="1">
      <alignment vertical="center" wrapText="1"/>
    </xf>
    <xf numFmtId="0" fontId="11" fillId="0" borderId="0" xfId="0" applyFont="1" applyProtection="1"/>
    <xf numFmtId="0" fontId="24" fillId="3" borderId="5" xfId="0" applyFont="1" applyFill="1" applyBorder="1" applyAlignment="1" applyProtection="1">
      <alignment horizontal="center"/>
    </xf>
    <xf numFmtId="0" fontId="24" fillId="3" borderId="10" xfId="0" applyFont="1" applyFill="1" applyBorder="1" applyAlignment="1" applyProtection="1">
      <alignment horizontal="center"/>
    </xf>
    <xf numFmtId="0" fontId="24" fillId="3" borderId="26" xfId="0" applyFont="1" applyFill="1" applyBorder="1" applyAlignment="1" applyProtection="1">
      <alignment horizontal="center"/>
    </xf>
    <xf numFmtId="0" fontId="24" fillId="3" borderId="27" xfId="0" applyFont="1" applyFill="1" applyBorder="1" applyAlignment="1" applyProtection="1">
      <alignment horizontal="center"/>
    </xf>
    <xf numFmtId="0" fontId="25" fillId="3" borderId="5" xfId="0" applyFont="1" applyFill="1" applyBorder="1" applyAlignment="1" applyProtection="1">
      <alignment horizontal="center"/>
    </xf>
    <xf numFmtId="0" fontId="25" fillId="3" borderId="5" xfId="0" applyFont="1" applyFill="1" applyBorder="1" applyProtection="1"/>
    <xf numFmtId="0" fontId="25" fillId="3" borderId="11" xfId="0" applyFont="1" applyFill="1" applyBorder="1" applyAlignment="1" applyProtection="1">
      <alignment horizontal="center"/>
    </xf>
    <xf numFmtId="0" fontId="11" fillId="2" borderId="5" xfId="0" applyFont="1" applyFill="1" applyBorder="1" applyAlignment="1" applyProtection="1">
      <alignment vertical="center" wrapText="1"/>
    </xf>
    <xf numFmtId="0" fontId="11" fillId="2" borderId="5" xfId="0" applyFont="1" applyFill="1" applyBorder="1" applyProtection="1"/>
  </cellXfs>
  <cellStyles count="2">
    <cellStyle name="Normal" xfId="0" builtinId="0"/>
    <cellStyle name="Porcentaje" xfId="1" builtinId="5"/>
  </cellStyles>
  <dxfs count="180">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0"/>
      </font>
    </dxf>
    <dxf>
      <font>
        <b/>
        <i val="0"/>
      </font>
      <border>
        <left style="thin">
          <color auto="1"/>
        </left>
        <right style="thin">
          <color auto="1"/>
        </right>
        <top style="thin">
          <color auto="1"/>
        </top>
        <bottom style="thin">
          <color auto="1"/>
        </bottom>
      </border>
    </dxf>
    <dxf>
      <font>
        <color theme="0"/>
      </font>
    </dxf>
    <dxf>
      <font>
        <b/>
        <i val="0"/>
      </font>
      <fill>
        <patternFill>
          <bgColor theme="9" tint="0.79998168889431442"/>
        </patternFill>
      </fill>
      <border>
        <left style="thin">
          <color auto="1"/>
        </left>
        <right style="thin">
          <color auto="1"/>
        </right>
        <top style="thin">
          <color auto="1"/>
        </top>
        <bottom style="thin">
          <color auto="1"/>
        </bottom>
      </border>
    </dxf>
    <dxf>
      <font>
        <color theme="0"/>
      </font>
      <border>
        <top/>
      </border>
    </dxf>
    <dxf>
      <font>
        <b val="0"/>
        <i val="0"/>
      </font>
      <border>
        <left style="thin">
          <color auto="1"/>
        </left>
        <right style="thin">
          <color auto="1"/>
        </right>
        <top style="thin">
          <color auto="1"/>
        </top>
        <bottom style="thin">
          <color auto="1"/>
        </bottom>
        <vertical/>
        <horizontal/>
      </border>
    </dxf>
    <dxf>
      <font>
        <b/>
        <i val="0"/>
        <color theme="0"/>
      </font>
      <fill>
        <patternFill>
          <bgColor theme="9" tint="0.39994506668294322"/>
        </patternFill>
      </fill>
      <border>
        <left style="thin">
          <color auto="1"/>
        </left>
        <right style="thin">
          <color auto="1"/>
        </right>
        <top style="thin">
          <color auto="1"/>
        </top>
        <bottom style="thin">
          <color auto="1"/>
        </bottom>
      </border>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ill>
        <patternFill>
          <bgColor rgb="FFFFC000"/>
        </patternFill>
      </fill>
    </dxf>
    <dxf>
      <border>
        <left style="thin">
          <color theme="0" tint="-0.499984740745262"/>
        </left>
        <right style="thin">
          <color theme="0" tint="-0.499984740745262"/>
        </right>
        <top style="thin">
          <color theme="0" tint="-0.499984740745262"/>
        </top>
        <bottom style="thin">
          <color theme="0" tint="-0.499984740745262"/>
        </bottom>
        <vertical/>
        <horizontal/>
      </border>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dxf>
    <dxf>
      <font>
        <color auto="1"/>
      </font>
    </dxf>
    <dxf>
      <font>
        <color auto="1"/>
      </font>
    </dxf>
    <dxf>
      <font>
        <color auto="1"/>
      </font>
    </dxf>
    <dxf>
      <font>
        <color auto="1"/>
      </font>
    </dxf>
    <dxf>
      <font>
        <color auto="1"/>
      </font>
    </dxf>
    <dxf>
      <fill>
        <patternFill patternType="solid">
          <fgColor indexed="64"/>
          <bgColor theme="4" tint="0.59999389629810485"/>
        </patternFill>
      </fill>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4" tint="0.59999389629810485"/>
        </patternFill>
      </fill>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ill>
        <patternFill patternType="solid">
          <fgColor indexed="64"/>
          <bgColor theme="4" tint="0.59999389629810485"/>
        </patternFill>
      </fill>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4" tint="0.59999389629810485"/>
        </patternFill>
      </fill>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164" formatCode="#,##0.0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4" tint="0.59999389629810485"/>
        </patternFill>
      </fill>
      <alignment horizontal="general" vertical="center" textRotation="0" wrapText="0"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4" tint="0.59999389629810485"/>
        </patternFill>
      </fill>
      <alignment horizontal="general" vertical="center" textRotation="0" wrapText="0"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fgColor indexed="64"/>
          <bgColor theme="4" tint="0.59999389629810485"/>
        </patternFill>
      </fill>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fill>
        <patternFill patternType="solid">
          <fgColor indexed="64"/>
          <bgColor theme="4" tint="0.59999389629810485"/>
        </patternFill>
      </fill>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4" tint="0.59999389629810485"/>
        </patternFill>
      </fill>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ill>
        <patternFill patternType="solid">
          <fgColor indexed="64"/>
          <bgColor theme="4" tint="0.59999389629810485"/>
        </patternFill>
      </fill>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4" tint="0.59999389629810485"/>
        </patternFill>
      </fill>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164" formatCode="#,##0.0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4" tint="0.59999389629810485"/>
        </patternFill>
      </fill>
      <alignment horizontal="general" vertical="center" textRotation="0" wrapText="0"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4" tint="0.59999389629810485"/>
        </patternFill>
      </fill>
      <alignment horizontal="general" vertical="center" textRotation="0" wrapText="0"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fgColor indexed="64"/>
          <bgColor theme="4" tint="0.59999389629810485"/>
        </patternFill>
      </fill>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alignment horizontal="general" vertical="bottom" textRotation="0" wrapText="1" indent="0" justifyLastLine="0" shrinkToFit="0" readingOrder="0"/>
    </dxf>
    <dxf>
      <font>
        <b val="0"/>
        <strike val="0"/>
        <outline val="0"/>
        <shadow val="0"/>
        <u val="none"/>
        <vertAlign val="baseline"/>
        <sz val="11"/>
        <color auto="1"/>
        <name val="Calibri"/>
        <family val="2"/>
        <scheme val="minor"/>
      </font>
      <numFmt numFmtId="10" formatCode="#,##0\ &quot;€&quot;;[Red]\-#,##0\ &quot;€&quo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numFmt numFmtId="12" formatCode="#,##0.00\ &quot;€&quot;;[Red]\-#,##0.00\ &quot;€&quot;"/>
      <alignment horizontal="center"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right" vertical="center" textRotation="0" wrapText="1" indent="0" justifyLastLine="0" shrinkToFit="0" readingOrder="0"/>
    </dxf>
    <dxf>
      <font>
        <b val="0"/>
        <strike val="0"/>
        <outline val="0"/>
        <shadow val="0"/>
        <u val="none"/>
        <vertAlign val="baseline"/>
        <sz val="11"/>
        <color auto="1"/>
        <name val="Calibri"/>
        <family val="2"/>
        <scheme val="minor"/>
      </font>
      <numFmt numFmtId="0" formatCode="General"/>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alignment textRotation="0" wrapText="1" indent="0" justifyLastLine="0" shrinkToFit="0" readingOrder="0"/>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1"/>
        <color auto="1"/>
        <name val="Calibri"/>
        <family val="2"/>
        <scheme val="minor"/>
      </font>
      <fill>
        <patternFill patternType="solid">
          <fgColor indexed="64"/>
          <bgColor theme="0"/>
        </patternFill>
      </fill>
      <alignment horizontal="center" vertical="center" textRotation="0" wrapText="1" indent="0" justifyLastLine="0" shrinkToFit="0" readingOrder="0"/>
      <protection locked="0" hidden="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9" tint="0.79998168889431442"/>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s>
  <tableStyles count="0" defaultTableStyle="TableStyleMedium2" defaultPivotStyle="PivotStyleLight16"/>
  <colors>
    <mruColors>
      <color rgb="FFFFC7CE"/>
      <color rgb="FF9C0006"/>
      <color rgb="FF4A8B2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2409825</xdr:colOff>
      <xdr:row>0</xdr:row>
      <xdr:rowOff>76200</xdr:rowOff>
    </xdr:from>
    <xdr:to>
      <xdr:col>3</xdr:col>
      <xdr:colOff>3543300</xdr:colOff>
      <xdr:row>3</xdr:row>
      <xdr:rowOff>39804</xdr:rowOff>
    </xdr:to>
    <xdr:pic>
      <xdr:nvPicPr>
        <xdr:cNvPr id="3" name="Imagen 2">
          <a:extLst>
            <a:ext uri="{FF2B5EF4-FFF2-40B4-BE49-F238E27FC236}">
              <a16:creationId xmlns:a16="http://schemas.microsoft.com/office/drawing/2014/main" id="{9DD7D95E-BF97-F31D-5F7B-B9B3F4AF64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09825" y="76200"/>
          <a:ext cx="7772400" cy="5351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1492250</xdr:colOff>
      <xdr:row>0</xdr:row>
      <xdr:rowOff>63500</xdr:rowOff>
    </xdr:from>
    <xdr:to>
      <xdr:col>6</xdr:col>
      <xdr:colOff>268817</xdr:colOff>
      <xdr:row>0</xdr:row>
      <xdr:rowOff>598604</xdr:rowOff>
    </xdr:to>
    <xdr:pic>
      <xdr:nvPicPr>
        <xdr:cNvPr id="2" name="Imagen 1">
          <a:extLst>
            <a:ext uri="{FF2B5EF4-FFF2-40B4-BE49-F238E27FC236}">
              <a16:creationId xmlns:a16="http://schemas.microsoft.com/office/drawing/2014/main" id="{B18054A8-140B-4769-AE46-AF28A34DD1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4250" y="63500"/>
          <a:ext cx="7772400" cy="5351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3778250</xdr:colOff>
      <xdr:row>0</xdr:row>
      <xdr:rowOff>190500</xdr:rowOff>
    </xdr:from>
    <xdr:to>
      <xdr:col>5</xdr:col>
      <xdr:colOff>618067</xdr:colOff>
      <xdr:row>0</xdr:row>
      <xdr:rowOff>725604</xdr:rowOff>
    </xdr:to>
    <xdr:pic>
      <xdr:nvPicPr>
        <xdr:cNvPr id="2" name="Imagen 1">
          <a:extLst>
            <a:ext uri="{FF2B5EF4-FFF2-40B4-BE49-F238E27FC236}">
              <a16:creationId xmlns:a16="http://schemas.microsoft.com/office/drawing/2014/main" id="{E2182453-B842-45F7-9F1E-9A9787E632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78250" y="190500"/>
          <a:ext cx="7772400" cy="53510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6615E54-E565-4676-B3BC-B12603CD34BA}" name="Tabla3123247" displayName="Tabla3123247" ref="A3:F9" totalsRowShown="0" headerRowDxfId="179" dataDxfId="177" totalsRowDxfId="175" headerRowBorderDxfId="178" tableBorderDxfId="176" totalsRowBorderDxfId="174">
  <tableColumns count="6">
    <tableColumn id="1" xr3:uid="{FBF5EC06-9E4D-4E00-880A-087C5B4ECD81}" name="Puesto " dataDxfId="173" totalsRowDxfId="172"/>
    <tableColumn id="3" xr3:uid="{ACB4E972-58F1-4ED5-8CBD-D6E3F3B00A92}" name="Tipo" dataDxfId="171" totalsRowDxfId="170"/>
    <tableColumn id="18" xr3:uid="{37693349-C4E1-442C-8A4C-13A1250F6512}" name="Meses de dedicación" dataDxfId="169" totalsRowDxfId="168"/>
    <tableColumn id="4" xr3:uid="{1F5C17DD-DB40-4502-95B9-0E19EE8CDDCE}" name="Tipo de jornada" dataDxfId="167" totalsRowDxfId="166" dataCellStyle="Porcentaje"/>
    <tableColumn id="5" xr3:uid="{7AB93405-4840-41D1-B295-DCDD903F6E32}" name="Tareas encomendadas" dataDxfId="165" totalsRowDxfId="164"/>
    <tableColumn id="14" xr3:uid="{3ABF27FD-3739-4D93-ADA3-AB6D7013A340}" name="Coste €" dataDxfId="163" totalsRowDxfId="162"/>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E575E07-6E16-4032-82D4-35782E45019F}" name="Tabla31232473" displayName="Tabla31232473" ref="A13:F19" totalsRowShown="0" headerRowDxfId="161" dataDxfId="159" totalsRowDxfId="157" headerRowBorderDxfId="160" tableBorderDxfId="158" totalsRowBorderDxfId="156">
  <tableColumns count="6">
    <tableColumn id="1" xr3:uid="{B3205427-6981-4B96-BDCC-83C4347EC4A9}" name="Puesto " dataDxfId="155" totalsRowDxfId="154"/>
    <tableColumn id="3" xr3:uid="{EF11973A-3881-4A4D-80F9-A5154718EF19}" name="Tipo" dataDxfId="153" totalsRowDxfId="152"/>
    <tableColumn id="18" xr3:uid="{553FC45D-DBFB-4019-8BAB-6F37BFA6306D}" name="Meses de dedicación" dataDxfId="151" totalsRowDxfId="150"/>
    <tableColumn id="4" xr3:uid="{2BF22043-4713-44A0-8C12-EE380A1A6BAB}" name="Tipo de jornada" dataDxfId="149" totalsRowDxfId="148"/>
    <tableColumn id="5" xr3:uid="{9A0CCF0F-DF55-4E7C-8007-F584A91A215C}" name="Tareas encomendadas" dataDxfId="147" totalsRowDxfId="146"/>
    <tableColumn id="14" xr3:uid="{3E97D54F-2181-45DE-BF9F-40A2E17FF2BD}" name="Coste €" dataDxfId="145" totalsRowDxfId="144"/>
  </tableColumns>
  <tableStyleInfo name="TableStyleLight2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441C334-79C4-46A1-92B4-C0600D0A0D9A}" name="Tabla3123247356" displayName="Tabla3123247356" ref="A33:F39" totalsRowShown="0" headerRowDxfId="143" dataDxfId="141" totalsRowDxfId="139" headerRowBorderDxfId="142" tableBorderDxfId="140" totalsRowBorderDxfId="138">
  <tableColumns count="6">
    <tableColumn id="1" xr3:uid="{7F9860EE-6E5B-4996-80C3-CF5B7513BB70}" name="Puesto " dataDxfId="137" totalsRowDxfId="136"/>
    <tableColumn id="3" xr3:uid="{351F7E8B-B293-48CA-93D5-00FF27995E14}" name="Tipo" dataDxfId="135" totalsRowDxfId="134"/>
    <tableColumn id="18" xr3:uid="{F37274E7-4FB9-4431-8059-C6B1BDFF54CE}" name="Meses de dedicación" dataDxfId="133" totalsRowDxfId="132"/>
    <tableColumn id="4" xr3:uid="{36360E5D-8FE9-4348-BFA3-AC0278F022A8}" name="Tipo de jornada" dataDxfId="131" totalsRowDxfId="130"/>
    <tableColumn id="5" xr3:uid="{A06906C9-4EB5-4383-948A-E12E4011414E}" name="Tareas encomendadas" dataDxfId="129" totalsRowDxfId="128"/>
    <tableColumn id="14" xr3:uid="{A98B0A6B-89C1-4ED6-972A-F5DB3C8F2BD3}" name="Coste €" dataDxfId="127" totalsRowDxfId="126"/>
  </tableColumns>
  <tableStyleInfo name="TableStyleLight2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994B0B9-2C0F-46A8-8C29-01215D1D7B2B}" name="Tabla31232473567" displayName="Tabla31232473567" ref="A43:F50" totalsRowShown="0" headerRowDxfId="125" dataDxfId="123" totalsRowDxfId="121" headerRowBorderDxfId="124" tableBorderDxfId="122" totalsRowBorderDxfId="120">
  <tableColumns count="6">
    <tableColumn id="1" xr3:uid="{153BFB10-E232-487C-A536-DAE8702F2FE3}" name="Puesto " dataDxfId="119" totalsRowDxfId="118"/>
    <tableColumn id="3" xr3:uid="{A679FB60-E809-4FD6-A5AE-06AAD60FCB16}" name="Tipo" dataDxfId="117" totalsRowDxfId="116"/>
    <tableColumn id="18" xr3:uid="{C12EF6F9-70E9-4DC1-8D7E-D5EA6651E846}" name="Meses de dedicación" dataDxfId="115" totalsRowDxfId="114"/>
    <tableColumn id="4" xr3:uid="{E0E8BD24-1C02-4409-BCC4-FA2BD7F7E152}" name="Tipo de jornada" dataDxfId="113" totalsRowDxfId="112"/>
    <tableColumn id="5" xr3:uid="{7E2BF807-71AB-490D-ADA1-63CFD46A6B74}" name="Tareas encomendadas" dataDxfId="111" totalsRowDxfId="110"/>
    <tableColumn id="14" xr3:uid="{6A2C2882-0E25-4964-89E1-4D8187AB5BE4}" name="Coste €" dataDxfId="109" totalsRowDxfId="108"/>
  </tableColumns>
  <tableStyleInfo name="TableStyleLight2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0EE7DE9-FE6D-4A67-97A3-042AC5091DF2}" name="Tabla312324735678" displayName="Tabla312324735678" ref="A54:F61" totalsRowShown="0" headerRowDxfId="107" dataDxfId="105" totalsRowDxfId="103" headerRowBorderDxfId="106" tableBorderDxfId="104" totalsRowBorderDxfId="102">
  <tableColumns count="6">
    <tableColumn id="1" xr3:uid="{46AFAE49-36E3-4265-8104-D77B993CCCE1}" name="Puesto " dataDxfId="101" totalsRowDxfId="100"/>
    <tableColumn id="3" xr3:uid="{EC24B94A-3951-4B06-8E99-8DCD2BB61041}" name="Tipo" dataDxfId="99" totalsRowDxfId="98"/>
    <tableColumn id="18" xr3:uid="{A622FBE3-106C-43C7-A921-4B9685232AEF}" name="Meses de dedicación" dataDxfId="97" totalsRowDxfId="96"/>
    <tableColumn id="4" xr3:uid="{BE81D604-F9C8-403E-85B5-0C261720B8BD}" name="Tipo de jornada" dataDxfId="95" totalsRowDxfId="94"/>
    <tableColumn id="5" xr3:uid="{419FFD7D-8609-4F11-9B66-0EA093B05400}" name="Tareas encomendadas" dataDxfId="93" totalsRowDxfId="92"/>
    <tableColumn id="14" xr3:uid="{05BC12FA-8BD1-4002-9652-7A44B0231821}" name="Coste €" dataDxfId="91" totalsRowDxfId="90"/>
  </tableColumns>
  <tableStyleInfo name="TableStyleLight2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ED4E12E-3CB3-4591-BCC0-0518887B7787}" name="Tabla312324735" displayName="Tabla312324735" ref="A23:F29" totalsRowShown="0" headerRowDxfId="89" dataDxfId="87" totalsRowDxfId="85" headerRowBorderDxfId="88" tableBorderDxfId="86" totalsRowBorderDxfId="84">
  <tableColumns count="6">
    <tableColumn id="1" xr3:uid="{C1414621-BAA2-44C1-9E45-EF7093A07D37}" name="Puesto " dataDxfId="83" totalsRowDxfId="82"/>
    <tableColumn id="3" xr3:uid="{BE3037F9-4098-4A6A-9775-0167208D86BB}" name="Tipo" dataDxfId="81" totalsRowDxfId="80"/>
    <tableColumn id="18" xr3:uid="{5D56542C-0C3A-40B7-9740-572FBF4DD9E0}" name="Meses de dedicación" dataDxfId="79" totalsRowDxfId="78"/>
    <tableColumn id="4" xr3:uid="{9C049013-FD14-42A6-B60F-1270FA8AAF17}" name="Tipo de jornada" dataDxfId="77" totalsRowDxfId="76"/>
    <tableColumn id="5" xr3:uid="{4D9B21D3-BB41-443D-8D87-CFB95A149756}" name="Tareas encomendadas" dataDxfId="75" totalsRowDxfId="74"/>
    <tableColumn id="14" xr3:uid="{D2485B46-36B8-4061-896E-AF6798E7C88B}" name="Coste €" dataDxfId="73" totalsRowDxfId="72"/>
  </tableColumns>
  <tableStyleInfo name="TableStyleLight2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077679D-FA86-42E8-9628-22B421024574}" name="Tabla31231011121314" displayName="Tabla31231011121314" ref="A39:F44" totalsRowShown="0" headerRowDxfId="71" dataDxfId="69" totalsRowDxfId="68" headerRowBorderDxfId="70">
  <tableColumns count="6">
    <tableColumn id="1" xr3:uid="{A9A84B28-A344-4530-B510-F59F68A052B6}" name="Descripción  del instrumental o material cuyo coste se amortiza" dataDxfId="67" totalsRowDxfId="66"/>
    <tableColumn id="7" xr3:uid="{6073AD62-09D1-462E-BC68-59628F6299EC}" name="Fecha de adquisición" dataDxfId="65" totalsRowDxfId="64"/>
    <tableColumn id="2" xr3:uid="{85796D50-4D38-4279-98DD-D22201A9C8AD}" name="Importe total de adquisición (euros)" dataDxfId="63" totalsRowDxfId="62" dataCellStyle="Porcentaje"/>
    <tableColumn id="6" xr3:uid="{77BD4BF0-B8CC-462C-A286-4481C4BEAB7D}" name="Plazo completo de amortización (meses)" dataDxfId="61" totalsRowDxfId="60"/>
    <tableColumn id="3" xr3:uid="{12977ACD-772D-41D2-BB52-8C5889F2A264}" name="Plazo de amortización vinculado al proyecto (meses)" dataDxfId="59" totalsRowDxfId="58"/>
    <tableColumn id="4" xr3:uid="{311E7A29-E938-40F3-9F99-C8B1C8464449}" name="Justificación del plazo y %  de amortización seleccionado " dataDxfId="57" totalsRowDxfId="56"/>
  </tableColumns>
  <tableStyleInfo name="TableStyleLight2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7CB2467-2BD8-4BC5-93A3-56148496F957}" name="Tabla3123101112131415" displayName="Tabla3123101112131415" ref="A48:F53" totalsRowShown="0" headerRowDxfId="55" dataDxfId="53" totalsRowDxfId="52" headerRowBorderDxfId="54">
  <tableColumns count="6">
    <tableColumn id="1" xr3:uid="{AD26EAF7-814C-4FF5-89B9-5C921444A546}" name="Descripción  del instrumental o material cuyo coste se amortiza" dataDxfId="51" totalsRowDxfId="50"/>
    <tableColumn id="7" xr3:uid="{30BEF183-0BDF-4D1C-A538-070693BD808A}" name="Fecha de adquisición" dataDxfId="49" totalsRowDxfId="48"/>
    <tableColumn id="2" xr3:uid="{17E698A8-4104-427B-A117-EB46CDD1337B}" name="Importe total de adquisición (euros)" dataDxfId="47" totalsRowDxfId="46" dataCellStyle="Porcentaje"/>
    <tableColumn id="6" xr3:uid="{BABBBF85-4B13-4AB9-880F-2E4D0F1E5A3F}" name="Plazo completo de amortización (meses)" dataDxfId="45" totalsRowDxfId="44"/>
    <tableColumn id="3" xr3:uid="{EE596183-48DD-470C-8DAE-1510E3522374}" name="Plazo de amortización vinculado al proyecto (meses)" dataDxfId="43" totalsRowDxfId="42"/>
    <tableColumn id="4" xr3:uid="{5EB9712E-8978-4593-AE40-64F0C4260B55}" name="Justificación del plazo y %  de amortización seleccionado " dataDxfId="41" totalsRowDxfId="40"/>
  </tableColumns>
  <tableStyleInfo name="TableStyleLight21"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7B612-379A-498B-8D25-72EDBA71DD48}">
  <dimension ref="A5:D16"/>
  <sheetViews>
    <sheetView showGridLines="0" tabSelected="1" workbookViewId="0">
      <selection activeCell="A5" sqref="A5:D5"/>
    </sheetView>
  </sheetViews>
  <sheetFormatPr baseColWidth="10" defaultRowHeight="15" x14ac:dyDescent="0.25"/>
  <cols>
    <col min="1" max="1" width="92.42578125" customWidth="1"/>
    <col min="2" max="2" width="4.28515625" customWidth="1"/>
    <col min="3" max="3" width="2.85546875" customWidth="1"/>
    <col min="4" max="4" width="90.5703125" customWidth="1"/>
  </cols>
  <sheetData>
    <row r="5" spans="1:4" ht="15.75" x14ac:dyDescent="0.25">
      <c r="A5" s="65" t="s">
        <v>26</v>
      </c>
      <c r="B5" s="66"/>
      <c r="C5" s="66"/>
      <c r="D5" s="66"/>
    </row>
    <row r="7" spans="1:4" x14ac:dyDescent="0.25">
      <c r="A7" s="7" t="s">
        <v>97</v>
      </c>
      <c r="D7" s="7" t="s">
        <v>27</v>
      </c>
    </row>
    <row r="8" spans="1:4" ht="30" customHeight="1" x14ac:dyDescent="0.25">
      <c r="A8" s="26" t="s">
        <v>65</v>
      </c>
      <c r="D8" s="26" t="s">
        <v>28</v>
      </c>
    </row>
    <row r="9" spans="1:4" ht="60.6" customHeight="1" x14ac:dyDescent="0.25">
      <c r="A9" s="27" t="s">
        <v>66</v>
      </c>
      <c r="D9" s="28" t="s">
        <v>64</v>
      </c>
    </row>
    <row r="10" spans="1:4" ht="75" x14ac:dyDescent="0.25">
      <c r="A10" s="31" t="s">
        <v>67</v>
      </c>
      <c r="D10" s="67" t="s">
        <v>99</v>
      </c>
    </row>
    <row r="11" spans="1:4" ht="48" customHeight="1" x14ac:dyDescent="0.25">
      <c r="A11" s="31" t="s">
        <v>68</v>
      </c>
      <c r="D11" s="68"/>
    </row>
    <row r="12" spans="1:4" ht="54" customHeight="1" x14ac:dyDescent="0.25">
      <c r="A12" s="43" t="s">
        <v>96</v>
      </c>
    </row>
    <row r="13" spans="1:4" ht="93.75" customHeight="1" x14ac:dyDescent="0.25">
      <c r="A13" s="30" t="s">
        <v>107</v>
      </c>
    </row>
    <row r="15" spans="1:4" x14ac:dyDescent="0.25">
      <c r="A15" s="25" t="s">
        <v>98</v>
      </c>
    </row>
    <row r="16" spans="1:4" ht="255" x14ac:dyDescent="0.25">
      <c r="A16" s="29" t="s">
        <v>63</v>
      </c>
    </row>
  </sheetData>
  <sheetProtection algorithmName="SHA-512" hashValue="ZH9TNxN17fO4kb5e6Z5+tASYprfDcRdizE2rkJY7zN78RSpqoDpZ1EP3v/cIyaVI3ZkDXPsQ0XDBqjnx5h87kg==" saltValue="age2r8hwGycaSaWaWpBsDw==" spinCount="100000" sheet="1" objects="1" scenarios="1"/>
  <mergeCells count="2">
    <mergeCell ref="A5:D5"/>
    <mergeCell ref="D10:D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40FF-B76B-47C5-B46F-90215A0FEFE9}">
  <sheetPr codeName="Hoja1"/>
  <dimension ref="B1:H54"/>
  <sheetViews>
    <sheetView showGridLines="0" zoomScale="90" zoomScaleNormal="90" workbookViewId="0">
      <selection activeCell="B3" sqref="B3:G3"/>
    </sheetView>
  </sheetViews>
  <sheetFormatPr baseColWidth="10" defaultColWidth="11.42578125" defaultRowHeight="15" x14ac:dyDescent="0.25"/>
  <cols>
    <col min="1" max="1" width="11.42578125" style="85" customWidth="1"/>
    <col min="2" max="2" width="24.140625" style="85" customWidth="1"/>
    <col min="3" max="3" width="50.140625" style="85" customWidth="1"/>
    <col min="4" max="4" width="4.28515625" style="85" customWidth="1"/>
    <col min="5" max="5" width="14.85546875" style="85" customWidth="1"/>
    <col min="6" max="6" width="41.42578125" style="85" customWidth="1"/>
    <col min="7" max="7" width="24.28515625" style="85" customWidth="1"/>
    <col min="8" max="8" width="7.42578125" style="85" customWidth="1"/>
    <col min="9" max="16384" width="11.42578125" style="85"/>
  </cols>
  <sheetData>
    <row r="1" spans="2:8" ht="53.25" customHeight="1" x14ac:dyDescent="0.25"/>
    <row r="2" spans="2:8" ht="18" customHeight="1" x14ac:dyDescent="0.25">
      <c r="B2" s="86" t="s">
        <v>0</v>
      </c>
      <c r="C2" s="86"/>
      <c r="D2" s="86"/>
      <c r="E2" s="86"/>
      <c r="F2" s="86"/>
      <c r="G2" s="86"/>
      <c r="H2" s="87"/>
    </row>
    <row r="3" spans="2:8" ht="43.9" customHeight="1" x14ac:dyDescent="0.25">
      <c r="B3" s="88" t="s">
        <v>105</v>
      </c>
      <c r="C3" s="89"/>
      <c r="D3" s="89"/>
      <c r="E3" s="89"/>
      <c r="F3" s="89"/>
      <c r="G3" s="90"/>
      <c r="H3" s="91"/>
    </row>
    <row r="4" spans="2:8" ht="10.5" customHeight="1" x14ac:dyDescent="0.25"/>
    <row r="5" spans="2:8" ht="29.45" customHeight="1" thickBot="1" x14ac:dyDescent="0.3">
      <c r="B5" s="92" t="s">
        <v>1</v>
      </c>
      <c r="C5" s="92"/>
      <c r="D5" s="92"/>
      <c r="E5" s="92"/>
      <c r="F5" s="92"/>
      <c r="G5" s="92"/>
    </row>
    <row r="6" spans="2:8" ht="31.15" customHeight="1" thickBot="1" x14ac:dyDescent="0.3">
      <c r="B6" s="93" t="s">
        <v>60</v>
      </c>
      <c r="C6" s="94"/>
      <c r="D6" s="94"/>
      <c r="E6" s="94"/>
      <c r="F6" s="94"/>
      <c r="G6" s="95"/>
      <c r="H6" s="96"/>
    </row>
    <row r="7" spans="2:8" ht="112.9" customHeight="1" x14ac:dyDescent="0.25">
      <c r="B7" s="97" t="s">
        <v>78</v>
      </c>
      <c r="C7" s="97"/>
      <c r="D7" s="97"/>
      <c r="E7" s="97"/>
      <c r="F7" s="97"/>
      <c r="G7" s="97"/>
    </row>
    <row r="8" spans="2:8" ht="205.15" customHeight="1" x14ac:dyDescent="0.25">
      <c r="B8" s="97" t="s">
        <v>79</v>
      </c>
      <c r="C8" s="97"/>
      <c r="D8" s="97"/>
      <c r="E8" s="97"/>
      <c r="F8" s="97"/>
      <c r="G8" s="97"/>
    </row>
    <row r="9" spans="2:8" ht="51.75" customHeight="1" x14ac:dyDescent="0.25">
      <c r="B9" s="97" t="s">
        <v>81</v>
      </c>
      <c r="C9" s="97"/>
      <c r="D9" s="97"/>
      <c r="E9" s="97"/>
      <c r="F9" s="97"/>
      <c r="G9" s="97"/>
    </row>
    <row r="10" spans="2:8" ht="179.25" customHeight="1" x14ac:dyDescent="0.25">
      <c r="B10" s="97" t="s">
        <v>104</v>
      </c>
      <c r="C10" s="97"/>
      <c r="D10" s="97"/>
      <c r="E10" s="97"/>
      <c r="F10" s="97"/>
      <c r="G10" s="97"/>
    </row>
    <row r="11" spans="2:8" ht="219" customHeight="1" x14ac:dyDescent="0.25">
      <c r="B11" s="98" t="s">
        <v>93</v>
      </c>
      <c r="C11" s="97"/>
      <c r="D11" s="97"/>
      <c r="E11" s="97"/>
      <c r="F11" s="97"/>
      <c r="G11" s="97"/>
    </row>
    <row r="12" spans="2:8" ht="177" customHeight="1" x14ac:dyDescent="0.25">
      <c r="B12" s="97" t="s">
        <v>80</v>
      </c>
      <c r="C12" s="97"/>
      <c r="D12" s="97"/>
      <c r="E12" s="97"/>
      <c r="F12" s="97"/>
      <c r="G12" s="97"/>
    </row>
    <row r="13" spans="2:8" ht="145.5" customHeight="1" x14ac:dyDescent="0.25">
      <c r="B13" s="97" t="s">
        <v>82</v>
      </c>
      <c r="C13" s="97"/>
      <c r="D13" s="97"/>
      <c r="E13" s="97"/>
      <c r="F13" s="97"/>
      <c r="G13" s="97"/>
    </row>
    <row r="14" spans="2:8" ht="55.5" customHeight="1" x14ac:dyDescent="0.25">
      <c r="B14" s="97" t="s">
        <v>83</v>
      </c>
      <c r="C14" s="97"/>
      <c r="D14" s="97"/>
      <c r="E14" s="97"/>
      <c r="F14" s="97"/>
      <c r="G14" s="97"/>
    </row>
    <row r="15" spans="2:8" ht="55.9" customHeight="1" x14ac:dyDescent="0.25">
      <c r="B15" s="97" t="s">
        <v>84</v>
      </c>
      <c r="C15" s="97"/>
      <c r="D15" s="97"/>
      <c r="E15" s="97"/>
      <c r="F15" s="97"/>
      <c r="G15" s="97"/>
    </row>
    <row r="16" spans="2:8" ht="30" customHeight="1" x14ac:dyDescent="0.25">
      <c r="B16" s="97" t="s">
        <v>85</v>
      </c>
      <c r="C16" s="97"/>
      <c r="D16" s="97"/>
      <c r="E16" s="97"/>
      <c r="F16" s="97"/>
      <c r="G16" s="97"/>
    </row>
    <row r="17" spans="2:7" ht="13.15" customHeight="1" x14ac:dyDescent="0.25">
      <c r="B17" s="99"/>
      <c r="C17" s="99"/>
      <c r="D17" s="99"/>
      <c r="E17" s="99"/>
      <c r="F17" s="99"/>
    </row>
    <row r="18" spans="2:7" ht="22.5" customHeight="1" x14ac:dyDescent="0.25">
      <c r="B18" s="100" t="s">
        <v>2</v>
      </c>
      <c r="C18" s="100"/>
      <c r="D18" s="100"/>
      <c r="E18" s="100"/>
      <c r="F18" s="100"/>
      <c r="G18" s="100"/>
    </row>
    <row r="19" spans="2:7" ht="15.75" customHeight="1" x14ac:dyDescent="0.25">
      <c r="B19" s="69" t="s">
        <v>74</v>
      </c>
      <c r="C19" s="69"/>
      <c r="D19" s="69"/>
      <c r="E19" s="69"/>
      <c r="F19" s="69"/>
      <c r="G19" s="69"/>
    </row>
    <row r="20" spans="2:7" ht="15.75" customHeight="1" x14ac:dyDescent="0.25">
      <c r="B20" s="101"/>
      <c r="C20" s="102" t="s">
        <v>70</v>
      </c>
      <c r="D20" s="102"/>
      <c r="E20" s="102"/>
      <c r="F20" s="24"/>
      <c r="G20" s="103"/>
    </row>
    <row r="21" spans="2:7" ht="7.5" customHeight="1" x14ac:dyDescent="0.3">
      <c r="B21" s="104"/>
      <c r="C21" s="104"/>
      <c r="D21" s="104"/>
      <c r="E21" s="104"/>
      <c r="F21" s="104"/>
      <c r="G21" s="104"/>
    </row>
    <row r="22" spans="2:7" ht="7.5" customHeight="1" x14ac:dyDescent="0.3">
      <c r="B22" s="104"/>
      <c r="C22" s="104"/>
      <c r="D22" s="104"/>
      <c r="E22" s="104"/>
      <c r="F22" s="104"/>
      <c r="G22" s="104"/>
    </row>
    <row r="23" spans="2:7" ht="18.75" x14ac:dyDescent="0.3">
      <c r="B23" s="105" t="s">
        <v>3</v>
      </c>
      <c r="C23" s="105"/>
      <c r="D23" s="104"/>
      <c r="E23" s="106" t="s">
        <v>4</v>
      </c>
      <c r="F23" s="107"/>
      <c r="G23" s="108"/>
    </row>
    <row r="24" spans="2:7" ht="18.75" x14ac:dyDescent="0.3">
      <c r="B24" s="109" t="s">
        <v>5</v>
      </c>
      <c r="C24" s="109" t="s">
        <v>6</v>
      </c>
      <c r="D24" s="104"/>
      <c r="E24" s="110" t="s">
        <v>5</v>
      </c>
      <c r="F24" s="109" t="s">
        <v>7</v>
      </c>
      <c r="G24" s="111" t="s">
        <v>8</v>
      </c>
    </row>
    <row r="25" spans="2:7" ht="18.75" x14ac:dyDescent="0.3">
      <c r="B25" s="13"/>
      <c r="C25" s="14"/>
      <c r="D25" s="104"/>
      <c r="E25" s="112" t="s">
        <v>22</v>
      </c>
      <c r="F25" s="15"/>
      <c r="G25" s="44"/>
    </row>
    <row r="26" spans="2:7" ht="18.75" x14ac:dyDescent="0.3">
      <c r="B26" s="13"/>
      <c r="C26" s="14"/>
      <c r="D26" s="104"/>
      <c r="E26" s="113" t="s">
        <v>23</v>
      </c>
      <c r="F26" s="15"/>
      <c r="G26" s="44"/>
    </row>
    <row r="27" spans="2:7" ht="18.75" x14ac:dyDescent="0.3">
      <c r="B27" s="13"/>
      <c r="C27" s="14"/>
      <c r="D27" s="104"/>
      <c r="E27" s="113" t="s">
        <v>32</v>
      </c>
      <c r="F27" s="15"/>
      <c r="G27" s="44"/>
    </row>
    <row r="28" spans="2:7" ht="18.75" x14ac:dyDescent="0.3">
      <c r="B28" s="13"/>
      <c r="C28" s="14"/>
      <c r="D28" s="104"/>
      <c r="E28" s="113" t="s">
        <v>33</v>
      </c>
      <c r="F28" s="15"/>
      <c r="G28" s="44"/>
    </row>
    <row r="29" spans="2:7" ht="18.75" x14ac:dyDescent="0.3">
      <c r="B29" s="13"/>
      <c r="C29" s="14"/>
      <c r="D29" s="104"/>
      <c r="E29" s="113" t="s">
        <v>34</v>
      </c>
      <c r="F29" s="33"/>
      <c r="G29" s="44"/>
    </row>
    <row r="30" spans="2:7" ht="18.75" x14ac:dyDescent="0.3">
      <c r="B30" s="13"/>
      <c r="C30" s="14"/>
      <c r="D30" s="104"/>
      <c r="E30" s="113" t="s">
        <v>35</v>
      </c>
      <c r="F30" s="15"/>
      <c r="G30" s="44"/>
    </row>
    <row r="31" spans="2:7" ht="18.75" x14ac:dyDescent="0.3">
      <c r="B31" s="13"/>
      <c r="C31" s="14"/>
      <c r="D31" s="104"/>
      <c r="E31" s="104"/>
      <c r="F31" s="104"/>
      <c r="G31" s="104"/>
    </row>
    <row r="32" spans="2:7" ht="18.75" x14ac:dyDescent="0.3">
      <c r="B32" s="13"/>
      <c r="C32" s="14"/>
      <c r="D32" s="104"/>
      <c r="E32" s="104"/>
      <c r="F32" s="104"/>
      <c r="G32" s="104"/>
    </row>
    <row r="33" spans="2:7" ht="18.75" x14ac:dyDescent="0.3">
      <c r="B33" s="13"/>
      <c r="C33" s="14"/>
      <c r="D33" s="104"/>
      <c r="E33" s="104"/>
      <c r="F33" s="104"/>
      <c r="G33" s="104"/>
    </row>
    <row r="34" spans="2:7" ht="18.75" x14ac:dyDescent="0.3">
      <c r="B34" s="13"/>
      <c r="C34" s="14"/>
      <c r="D34" s="104"/>
      <c r="E34" s="104"/>
      <c r="F34" s="104"/>
      <c r="G34" s="104"/>
    </row>
    <row r="35" spans="2:7" ht="18.75" x14ac:dyDescent="0.3">
      <c r="B35" s="13"/>
      <c r="C35" s="16"/>
      <c r="D35" s="104"/>
      <c r="E35" s="104"/>
      <c r="F35" s="104"/>
      <c r="G35" s="104"/>
    </row>
    <row r="36" spans="2:7" ht="18.75" x14ac:dyDescent="0.3">
      <c r="B36" s="13"/>
      <c r="C36" s="16"/>
      <c r="D36" s="104"/>
      <c r="E36" s="104"/>
      <c r="F36" s="104"/>
      <c r="G36" s="104"/>
    </row>
    <row r="37" spans="2:7" ht="18.75" x14ac:dyDescent="0.3">
      <c r="B37" s="13"/>
      <c r="C37" s="16"/>
      <c r="D37" s="104"/>
      <c r="E37" s="104"/>
      <c r="F37" s="104"/>
      <c r="G37" s="104"/>
    </row>
    <row r="38" spans="2:7" ht="18.75" x14ac:dyDescent="0.3">
      <c r="B38" s="13"/>
      <c r="C38" s="16"/>
      <c r="D38" s="104"/>
      <c r="E38" s="104"/>
      <c r="F38" s="104"/>
      <c r="G38" s="104"/>
    </row>
    <row r="39" spans="2:7" ht="18.75" x14ac:dyDescent="0.3">
      <c r="B39" s="13"/>
      <c r="C39" s="16"/>
      <c r="D39" s="104"/>
      <c r="E39" s="104"/>
      <c r="F39" s="104"/>
      <c r="G39" s="104"/>
    </row>
    <row r="40" spans="2:7" ht="18.75" x14ac:dyDescent="0.3">
      <c r="B40" s="13"/>
      <c r="C40" s="16"/>
      <c r="D40" s="104"/>
      <c r="E40" s="104"/>
      <c r="F40" s="104"/>
      <c r="G40" s="104"/>
    </row>
    <row r="41" spans="2:7" ht="18.75" x14ac:dyDescent="0.3">
      <c r="B41" s="13"/>
      <c r="C41" s="16"/>
      <c r="D41" s="104"/>
      <c r="E41" s="104"/>
      <c r="F41" s="104"/>
      <c r="G41" s="104"/>
    </row>
    <row r="42" spans="2:7" ht="18.75" x14ac:dyDescent="0.3">
      <c r="B42" s="13"/>
      <c r="C42" s="16"/>
      <c r="D42" s="104"/>
      <c r="E42" s="104"/>
      <c r="F42" s="104"/>
      <c r="G42" s="104"/>
    </row>
    <row r="43" spans="2:7" ht="18.75" x14ac:dyDescent="0.3">
      <c r="B43" s="13"/>
      <c r="C43" s="16"/>
      <c r="D43" s="104"/>
      <c r="E43" s="104"/>
      <c r="F43" s="104"/>
      <c r="G43" s="104"/>
    </row>
    <row r="44" spans="2:7" ht="18.75" x14ac:dyDescent="0.3">
      <c r="B44" s="13"/>
      <c r="C44" s="16"/>
      <c r="D44" s="104"/>
      <c r="E44" s="104"/>
      <c r="F44" s="104"/>
      <c r="G44" s="104"/>
    </row>
    <row r="45" spans="2:7" ht="18.75" x14ac:dyDescent="0.25">
      <c r="B45" s="13"/>
      <c r="C45" s="16"/>
    </row>
    <row r="46" spans="2:7" ht="18.75" x14ac:dyDescent="0.25">
      <c r="B46" s="13"/>
      <c r="C46" s="16"/>
    </row>
    <row r="47" spans="2:7" ht="18.75" x14ac:dyDescent="0.25">
      <c r="B47" s="13"/>
      <c r="C47" s="16"/>
    </row>
    <row r="48" spans="2:7" ht="18.75" x14ac:dyDescent="0.25">
      <c r="B48" s="13"/>
      <c r="C48" s="16"/>
    </row>
    <row r="49" spans="2:3" ht="18.75" x14ac:dyDescent="0.25">
      <c r="B49" s="13"/>
      <c r="C49" s="16"/>
    </row>
    <row r="50" spans="2:3" ht="18.75" x14ac:dyDescent="0.25">
      <c r="B50" s="13"/>
      <c r="C50" s="16"/>
    </row>
    <row r="51" spans="2:3" ht="18.75" x14ac:dyDescent="0.25">
      <c r="B51" s="13"/>
      <c r="C51" s="16"/>
    </row>
    <row r="52" spans="2:3" ht="18.75" x14ac:dyDescent="0.25">
      <c r="B52" s="13"/>
      <c r="C52" s="16"/>
    </row>
    <row r="53" spans="2:3" ht="18.75" x14ac:dyDescent="0.25">
      <c r="B53" s="13"/>
      <c r="C53" s="16"/>
    </row>
    <row r="54" spans="2:3" ht="18.75" x14ac:dyDescent="0.25">
      <c r="B54" s="13"/>
      <c r="C54" s="16"/>
    </row>
  </sheetData>
  <sheetProtection algorithmName="SHA-512" hashValue="P/M0dU4R0tijLyYRtCHg38U0n7pFz0IvsqyEJMn+7G7uJqy3NrYNKwZ6B3bfVl/U/7VDKNT8QylRFgvf7Hlsow==" saltValue="JTUiHABr4mZ8DMtn13QkUg==" spinCount="100000" sheet="1" objects="1" scenarios="1"/>
  <protectedRanges>
    <protectedRange sqref="B19:C20 D19:F19 E20:F20" name="Rango2_1"/>
    <protectedRange sqref="B25:C54" name="Rango1"/>
    <protectedRange sqref="F30 F25 F27:F28" name="Rango1_1"/>
  </protectedRanges>
  <mergeCells count="19">
    <mergeCell ref="E23:G23"/>
    <mergeCell ref="B23:C23"/>
    <mergeCell ref="B18:G18"/>
    <mergeCell ref="B19:G19"/>
    <mergeCell ref="B7:G7"/>
    <mergeCell ref="B8:G8"/>
    <mergeCell ref="B15:G15"/>
    <mergeCell ref="B11:G11"/>
    <mergeCell ref="B16:G16"/>
    <mergeCell ref="B12:G12"/>
    <mergeCell ref="B9:G9"/>
    <mergeCell ref="B10:G10"/>
    <mergeCell ref="B13:G13"/>
    <mergeCell ref="B14:G14"/>
    <mergeCell ref="B3:G3"/>
    <mergeCell ref="B2:G2"/>
    <mergeCell ref="B5:G5"/>
    <mergeCell ref="B6:G6"/>
    <mergeCell ref="C20:E20"/>
  </mergeCells>
  <phoneticPr fontId="6" type="noConversion"/>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DBF5D91-3D3D-4369-8884-9EF052B9483F}">
          <x14:formula1>
            <xm:f>DATOS!$C$3:$C$6</xm:f>
          </x14:formula1>
          <xm:sqref>G25:G30</xm:sqref>
        </x14:dataValidation>
        <x14:dataValidation type="list" allowBlank="1" showInputMessage="1" showErrorMessage="1" xr:uid="{44BC7C06-A2E7-4EA7-9A55-29BF05D59B6A}">
          <x14:formula1>
            <xm:f>DATOS!$A$21:$A$23</xm:f>
          </x14:formula1>
          <xm:sqref>F20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DFEBC-2161-4367-85D0-C2C73903251D}">
  <sheetPr codeName="Hoja3"/>
  <dimension ref="A1:D156"/>
  <sheetViews>
    <sheetView showGridLines="0" zoomScale="90" zoomScaleNormal="90" workbookViewId="0">
      <selection activeCell="A3" sqref="A3"/>
    </sheetView>
  </sheetViews>
  <sheetFormatPr baseColWidth="10" defaultColWidth="11.42578125" defaultRowHeight="15" x14ac:dyDescent="0.25"/>
  <cols>
    <col min="1" max="1" width="68" customWidth="1"/>
    <col min="2" max="2" width="27.140625" customWidth="1"/>
    <col min="3" max="3" width="20.42578125" customWidth="1"/>
    <col min="4" max="4" width="30.140625" customWidth="1"/>
    <col min="5" max="28" width="18.7109375" customWidth="1"/>
  </cols>
  <sheetData>
    <row r="1" spans="1:4" ht="18.75" customHeight="1" x14ac:dyDescent="0.25">
      <c r="A1" s="8" t="s">
        <v>22</v>
      </c>
      <c r="B1" s="70">
        <f>'1. Instrucciones'!F25</f>
        <v>0</v>
      </c>
      <c r="C1" s="70"/>
      <c r="D1" s="70"/>
    </row>
    <row r="2" spans="1:4" x14ac:dyDescent="0.25">
      <c r="A2" s="9" t="s">
        <v>12</v>
      </c>
      <c r="B2" s="9" t="s">
        <v>10</v>
      </c>
      <c r="C2" s="9" t="s">
        <v>13</v>
      </c>
      <c r="D2" s="9" t="s">
        <v>29</v>
      </c>
    </row>
    <row r="3" spans="1:4" x14ac:dyDescent="0.25">
      <c r="A3" s="45"/>
      <c r="B3" s="45"/>
      <c r="C3" s="59"/>
      <c r="D3" s="46">
        <v>0</v>
      </c>
    </row>
    <row r="4" spans="1:4" x14ac:dyDescent="0.25">
      <c r="A4" s="47"/>
      <c r="B4" s="47"/>
      <c r="C4" s="60"/>
      <c r="D4" s="46">
        <v>0</v>
      </c>
    </row>
    <row r="5" spans="1:4" x14ac:dyDescent="0.25">
      <c r="A5" s="45"/>
      <c r="B5" s="45"/>
      <c r="C5" s="59"/>
      <c r="D5" s="46">
        <v>0</v>
      </c>
    </row>
    <row r="6" spans="1:4" x14ac:dyDescent="0.25">
      <c r="A6" s="47"/>
      <c r="B6" s="47"/>
      <c r="C6" s="60"/>
      <c r="D6" s="46">
        <v>0</v>
      </c>
    </row>
    <row r="7" spans="1:4" x14ac:dyDescent="0.25">
      <c r="A7" s="45"/>
      <c r="B7" s="45"/>
      <c r="C7" s="59"/>
      <c r="D7" s="46">
        <v>0</v>
      </c>
    </row>
    <row r="8" spans="1:4" x14ac:dyDescent="0.25">
      <c r="A8" s="45"/>
      <c r="B8" s="45"/>
      <c r="C8" s="59"/>
      <c r="D8" s="46">
        <v>0</v>
      </c>
    </row>
    <row r="9" spans="1:4" x14ac:dyDescent="0.25">
      <c r="A9" s="45"/>
      <c r="B9" s="45"/>
      <c r="C9" s="59"/>
      <c r="D9" s="46">
        <v>0</v>
      </c>
    </row>
    <row r="10" spans="1:4" x14ac:dyDescent="0.25">
      <c r="A10" s="45"/>
      <c r="B10" s="45"/>
      <c r="C10" s="59"/>
      <c r="D10" s="46">
        <v>0</v>
      </c>
    </row>
    <row r="11" spans="1:4" x14ac:dyDescent="0.25">
      <c r="A11" s="45"/>
      <c r="B11" s="45"/>
      <c r="C11" s="59"/>
      <c r="D11" s="46">
        <v>0</v>
      </c>
    </row>
    <row r="12" spans="1:4" x14ac:dyDescent="0.25">
      <c r="A12" s="45"/>
      <c r="B12" s="45"/>
      <c r="C12" s="59"/>
      <c r="D12" s="46">
        <v>0</v>
      </c>
    </row>
    <row r="13" spans="1:4" x14ac:dyDescent="0.25">
      <c r="A13" s="45"/>
      <c r="B13" s="45"/>
      <c r="C13" s="59"/>
      <c r="D13" s="46">
        <v>0</v>
      </c>
    </row>
    <row r="14" spans="1:4" x14ac:dyDescent="0.25">
      <c r="A14" s="45"/>
      <c r="B14" s="45"/>
      <c r="C14" s="59"/>
      <c r="D14" s="46">
        <v>0</v>
      </c>
    </row>
    <row r="15" spans="1:4" x14ac:dyDescent="0.25">
      <c r="A15" s="45"/>
      <c r="B15" s="45"/>
      <c r="C15" s="59"/>
      <c r="D15" s="46">
        <v>0</v>
      </c>
    </row>
    <row r="16" spans="1:4" x14ac:dyDescent="0.25">
      <c r="A16" s="45"/>
      <c r="B16" s="45"/>
      <c r="C16" s="59"/>
      <c r="D16" s="46">
        <v>0</v>
      </c>
    </row>
    <row r="17" spans="1:4" x14ac:dyDescent="0.25">
      <c r="A17" s="45"/>
      <c r="B17" s="45"/>
      <c r="C17" s="59"/>
      <c r="D17" s="46">
        <v>0</v>
      </c>
    </row>
    <row r="18" spans="1:4" x14ac:dyDescent="0.25">
      <c r="A18" s="45"/>
      <c r="B18" s="45"/>
      <c r="C18" s="59"/>
      <c r="D18" s="46">
        <v>0</v>
      </c>
    </row>
    <row r="19" spans="1:4" x14ac:dyDescent="0.25">
      <c r="A19" s="45"/>
      <c r="B19" s="45"/>
      <c r="C19" s="59"/>
      <c r="D19" s="46">
        <v>0</v>
      </c>
    </row>
    <row r="20" spans="1:4" x14ac:dyDescent="0.25">
      <c r="A20" s="47"/>
      <c r="B20" s="47"/>
      <c r="C20" s="60"/>
      <c r="D20" s="46">
        <v>0</v>
      </c>
    </row>
    <row r="21" spans="1:4" x14ac:dyDescent="0.25">
      <c r="A21" s="45"/>
      <c r="B21" s="45"/>
      <c r="C21" s="59"/>
      <c r="D21" s="46">
        <v>0</v>
      </c>
    </row>
    <row r="22" spans="1:4" x14ac:dyDescent="0.25">
      <c r="A22" s="61"/>
      <c r="B22" s="61"/>
      <c r="C22" s="62"/>
      <c r="D22" s="46">
        <v>0</v>
      </c>
    </row>
    <row r="23" spans="1:4" ht="15.75" x14ac:dyDescent="0.25">
      <c r="A23" s="71" t="s">
        <v>30</v>
      </c>
      <c r="B23" s="71"/>
      <c r="C23" s="71"/>
      <c r="D23" s="10">
        <f>SUM(D3:D22)</f>
        <v>0</v>
      </c>
    </row>
    <row r="24" spans="1:4" ht="15.75" x14ac:dyDescent="0.25">
      <c r="A24" s="71" t="s">
        <v>24</v>
      </c>
      <c r="B24" s="71"/>
      <c r="C24" s="71"/>
      <c r="D24" s="11">
        <f>IF('1. Instrucciones'!F20="INVESTIGACIÓN INDUSTRIAL",0.5,IF('1. Instrucciones'!F20="DESARROLLO EXPERIMENTAL",0.25,IF('1. Instrucciones'!F20="ESTUDIOS DE VIABILIDAD",0.5,0)))</f>
        <v>0</v>
      </c>
    </row>
    <row r="25" spans="1:4" ht="15.75" x14ac:dyDescent="0.25">
      <c r="A25" s="71" t="s">
        <v>25</v>
      </c>
      <c r="B25" s="71"/>
      <c r="C25" s="71"/>
      <c r="D25" s="10">
        <f>D23*D24</f>
        <v>0</v>
      </c>
    </row>
    <row r="27" spans="1:4" ht="15.75" thickBot="1" x14ac:dyDescent="0.3"/>
    <row r="28" spans="1:4" ht="18.75" customHeight="1" x14ac:dyDescent="0.25">
      <c r="A28" s="8" t="s">
        <v>23</v>
      </c>
      <c r="B28" s="70">
        <f>'1. Instrucciones'!F26</f>
        <v>0</v>
      </c>
      <c r="C28" s="70"/>
      <c r="D28" s="70"/>
    </row>
    <row r="29" spans="1:4" x14ac:dyDescent="0.25">
      <c r="A29" s="9" t="s">
        <v>12</v>
      </c>
      <c r="B29" s="9" t="s">
        <v>10</v>
      </c>
      <c r="C29" s="9" t="s">
        <v>13</v>
      </c>
      <c r="D29" s="9" t="s">
        <v>29</v>
      </c>
    </row>
    <row r="30" spans="1:4" x14ac:dyDescent="0.25">
      <c r="A30" s="45"/>
      <c r="B30" s="45"/>
      <c r="C30" s="59"/>
      <c r="D30" s="46">
        <v>0</v>
      </c>
    </row>
    <row r="31" spans="1:4" x14ac:dyDescent="0.25">
      <c r="A31" s="47"/>
      <c r="B31" s="47"/>
      <c r="C31" s="60"/>
      <c r="D31" s="46">
        <v>0</v>
      </c>
    </row>
    <row r="32" spans="1:4" x14ac:dyDescent="0.25">
      <c r="A32" s="45"/>
      <c r="B32" s="45"/>
      <c r="C32" s="59"/>
      <c r="D32" s="46">
        <v>0</v>
      </c>
    </row>
    <row r="33" spans="1:4" x14ac:dyDescent="0.25">
      <c r="A33" s="45"/>
      <c r="B33" s="47"/>
      <c r="C33" s="59"/>
      <c r="D33" s="46">
        <v>0</v>
      </c>
    </row>
    <row r="34" spans="1:4" x14ac:dyDescent="0.25">
      <c r="A34" s="45"/>
      <c r="B34" s="45"/>
      <c r="C34" s="59"/>
      <c r="D34" s="46">
        <v>0</v>
      </c>
    </row>
    <row r="35" spans="1:4" x14ac:dyDescent="0.25">
      <c r="A35" s="45"/>
      <c r="B35" s="45"/>
      <c r="C35" s="59"/>
      <c r="D35" s="46">
        <v>0</v>
      </c>
    </row>
    <row r="36" spans="1:4" x14ac:dyDescent="0.25">
      <c r="A36" s="45"/>
      <c r="B36" s="45"/>
      <c r="C36" s="59"/>
      <c r="D36" s="46">
        <v>0</v>
      </c>
    </row>
    <row r="37" spans="1:4" x14ac:dyDescent="0.25">
      <c r="A37" s="45"/>
      <c r="B37" s="45"/>
      <c r="C37" s="59"/>
      <c r="D37" s="46">
        <v>0</v>
      </c>
    </row>
    <row r="38" spans="1:4" x14ac:dyDescent="0.25">
      <c r="A38" s="45"/>
      <c r="B38" s="45"/>
      <c r="C38" s="59"/>
      <c r="D38" s="46">
        <v>0</v>
      </c>
    </row>
    <row r="39" spans="1:4" x14ac:dyDescent="0.25">
      <c r="A39" s="45"/>
      <c r="B39" s="45"/>
      <c r="C39" s="59"/>
      <c r="D39" s="46">
        <v>0</v>
      </c>
    </row>
    <row r="40" spans="1:4" x14ac:dyDescent="0.25">
      <c r="A40" s="45"/>
      <c r="B40" s="45"/>
      <c r="C40" s="59"/>
      <c r="D40" s="46">
        <v>0</v>
      </c>
    </row>
    <row r="41" spans="1:4" x14ac:dyDescent="0.25">
      <c r="A41" s="45"/>
      <c r="B41" s="45"/>
      <c r="C41" s="59"/>
      <c r="D41" s="46">
        <v>0</v>
      </c>
    </row>
    <row r="42" spans="1:4" x14ac:dyDescent="0.25">
      <c r="A42" s="45"/>
      <c r="B42" s="45"/>
      <c r="C42" s="59"/>
      <c r="D42" s="46">
        <v>0</v>
      </c>
    </row>
    <row r="43" spans="1:4" x14ac:dyDescent="0.25">
      <c r="A43" s="45"/>
      <c r="B43" s="45"/>
      <c r="C43" s="59"/>
      <c r="D43" s="46">
        <v>0</v>
      </c>
    </row>
    <row r="44" spans="1:4" x14ac:dyDescent="0.25">
      <c r="A44" s="45"/>
      <c r="B44" s="45"/>
      <c r="C44" s="59"/>
      <c r="D44" s="46">
        <v>0</v>
      </c>
    </row>
    <row r="45" spans="1:4" x14ac:dyDescent="0.25">
      <c r="A45" s="47"/>
      <c r="B45" s="45"/>
      <c r="C45" s="60"/>
      <c r="D45" s="46">
        <v>0</v>
      </c>
    </row>
    <row r="46" spans="1:4" x14ac:dyDescent="0.25">
      <c r="A46" s="45"/>
      <c r="B46" s="45"/>
      <c r="C46" s="59"/>
      <c r="D46" s="46">
        <v>0</v>
      </c>
    </row>
    <row r="47" spans="1:4" x14ac:dyDescent="0.25">
      <c r="A47" s="47"/>
      <c r="B47" s="47"/>
      <c r="C47" s="60"/>
      <c r="D47" s="46">
        <v>0</v>
      </c>
    </row>
    <row r="48" spans="1:4" x14ac:dyDescent="0.25">
      <c r="A48" s="45"/>
      <c r="B48" s="45"/>
      <c r="C48" s="59"/>
      <c r="D48" s="46">
        <v>0</v>
      </c>
    </row>
    <row r="49" spans="1:4" x14ac:dyDescent="0.25">
      <c r="A49" s="61"/>
      <c r="B49" s="61"/>
      <c r="C49" s="62"/>
      <c r="D49" s="46">
        <v>0</v>
      </c>
    </row>
    <row r="50" spans="1:4" ht="15.75" x14ac:dyDescent="0.25">
      <c r="A50" s="71" t="s">
        <v>30</v>
      </c>
      <c r="B50" s="71"/>
      <c r="C50" s="71"/>
      <c r="D50" s="10">
        <f>SUM(D30:D49)</f>
        <v>0</v>
      </c>
    </row>
    <row r="51" spans="1:4" ht="15.75" x14ac:dyDescent="0.25">
      <c r="A51" s="71" t="s">
        <v>24</v>
      </c>
      <c r="B51" s="71"/>
      <c r="C51" s="71"/>
      <c r="D51" s="11">
        <f>IF('1. Instrucciones'!F20="INVESTIGACIÓN INDUSTRIAL",0.5,IF('1. Instrucciones'!F20="DESARROLLO EXPERIMENTAL",0.25,IF('1. Instrucciones'!F20="ESTUDIOS DE VIABILIDAD",0.5,0)))</f>
        <v>0</v>
      </c>
    </row>
    <row r="52" spans="1:4" ht="15.75" x14ac:dyDescent="0.25">
      <c r="A52" s="71" t="s">
        <v>25</v>
      </c>
      <c r="B52" s="71"/>
      <c r="C52" s="71"/>
      <c r="D52" s="10">
        <f>D50*D51</f>
        <v>0</v>
      </c>
    </row>
    <row r="53" spans="1:4" ht="15.75" thickBot="1" x14ac:dyDescent="0.3"/>
    <row r="54" spans="1:4" ht="18.75" customHeight="1" x14ac:dyDescent="0.25">
      <c r="A54" s="8" t="s">
        <v>32</v>
      </c>
      <c r="B54" s="70">
        <f>'1. Instrucciones'!F27</f>
        <v>0</v>
      </c>
      <c r="C54" s="70"/>
      <c r="D54" s="70"/>
    </row>
    <row r="55" spans="1:4" x14ac:dyDescent="0.25">
      <c r="A55" s="9" t="s">
        <v>12</v>
      </c>
      <c r="B55" s="9" t="s">
        <v>10</v>
      </c>
      <c r="C55" s="9" t="s">
        <v>13</v>
      </c>
      <c r="D55" s="9" t="s">
        <v>29</v>
      </c>
    </row>
    <row r="56" spans="1:4" x14ac:dyDescent="0.25">
      <c r="A56" s="45"/>
      <c r="B56" s="45"/>
      <c r="C56" s="59"/>
      <c r="D56" s="46">
        <v>0</v>
      </c>
    </row>
    <row r="57" spans="1:4" x14ac:dyDescent="0.25">
      <c r="A57" s="47"/>
      <c r="B57" s="47"/>
      <c r="C57" s="60"/>
      <c r="D57" s="46">
        <v>0</v>
      </c>
    </row>
    <row r="58" spans="1:4" x14ac:dyDescent="0.25">
      <c r="A58" s="47"/>
      <c r="B58" s="47"/>
      <c r="C58" s="60"/>
      <c r="D58" s="46">
        <v>0</v>
      </c>
    </row>
    <row r="59" spans="1:4" x14ac:dyDescent="0.25">
      <c r="A59" s="45"/>
      <c r="B59" s="45"/>
      <c r="C59" s="59"/>
      <c r="D59" s="46">
        <v>0</v>
      </c>
    </row>
    <row r="60" spans="1:4" x14ac:dyDescent="0.25">
      <c r="A60" s="45"/>
      <c r="B60" s="45"/>
      <c r="C60" s="59"/>
      <c r="D60" s="46">
        <v>0</v>
      </c>
    </row>
    <row r="61" spans="1:4" x14ac:dyDescent="0.25">
      <c r="A61" s="45"/>
      <c r="B61" s="45"/>
      <c r="C61" s="59"/>
      <c r="D61" s="46">
        <v>0</v>
      </c>
    </row>
    <row r="62" spans="1:4" x14ac:dyDescent="0.25">
      <c r="A62" s="45"/>
      <c r="B62" s="45"/>
      <c r="C62" s="59"/>
      <c r="D62" s="46">
        <v>0</v>
      </c>
    </row>
    <row r="63" spans="1:4" x14ac:dyDescent="0.25">
      <c r="A63" s="45"/>
      <c r="B63" s="45"/>
      <c r="C63" s="59"/>
      <c r="D63" s="46">
        <v>0</v>
      </c>
    </row>
    <row r="64" spans="1:4" x14ac:dyDescent="0.25">
      <c r="A64" s="45"/>
      <c r="B64" s="45"/>
      <c r="C64" s="59"/>
      <c r="D64" s="46">
        <v>0</v>
      </c>
    </row>
    <row r="65" spans="1:4" x14ac:dyDescent="0.25">
      <c r="A65" s="45"/>
      <c r="B65" s="45"/>
      <c r="C65" s="59"/>
      <c r="D65" s="46">
        <v>0</v>
      </c>
    </row>
    <row r="66" spans="1:4" x14ac:dyDescent="0.25">
      <c r="A66" s="45"/>
      <c r="B66" s="45"/>
      <c r="C66" s="59"/>
      <c r="D66" s="46">
        <v>0</v>
      </c>
    </row>
    <row r="67" spans="1:4" x14ac:dyDescent="0.25">
      <c r="A67" s="45"/>
      <c r="B67" s="45"/>
      <c r="C67" s="59"/>
      <c r="D67" s="46">
        <v>0</v>
      </c>
    </row>
    <row r="68" spans="1:4" x14ac:dyDescent="0.25">
      <c r="A68" s="45"/>
      <c r="B68" s="45"/>
      <c r="C68" s="59"/>
      <c r="D68" s="46">
        <v>0</v>
      </c>
    </row>
    <row r="69" spans="1:4" x14ac:dyDescent="0.25">
      <c r="A69" s="45"/>
      <c r="B69" s="45"/>
      <c r="C69" s="59"/>
      <c r="D69" s="46">
        <v>0</v>
      </c>
    </row>
    <row r="70" spans="1:4" x14ac:dyDescent="0.25">
      <c r="A70" s="45"/>
      <c r="B70" s="45"/>
      <c r="C70" s="59"/>
      <c r="D70" s="46">
        <v>0</v>
      </c>
    </row>
    <row r="71" spans="1:4" x14ac:dyDescent="0.25">
      <c r="A71" s="47"/>
      <c r="B71" s="47"/>
      <c r="C71" s="60"/>
      <c r="D71" s="46">
        <v>0</v>
      </c>
    </row>
    <row r="72" spans="1:4" x14ac:dyDescent="0.25">
      <c r="A72" s="45"/>
      <c r="B72" s="45"/>
      <c r="C72" s="59"/>
      <c r="D72" s="46">
        <v>0</v>
      </c>
    </row>
    <row r="73" spans="1:4" x14ac:dyDescent="0.25">
      <c r="A73" s="47"/>
      <c r="B73" s="47"/>
      <c r="C73" s="60"/>
      <c r="D73" s="46">
        <v>0</v>
      </c>
    </row>
    <row r="74" spans="1:4" x14ac:dyDescent="0.25">
      <c r="A74" s="45"/>
      <c r="B74" s="45"/>
      <c r="C74" s="59"/>
      <c r="D74" s="46">
        <v>0</v>
      </c>
    </row>
    <row r="75" spans="1:4" x14ac:dyDescent="0.25">
      <c r="A75" s="61"/>
      <c r="B75" s="61"/>
      <c r="C75" s="62"/>
      <c r="D75" s="46">
        <v>0</v>
      </c>
    </row>
    <row r="76" spans="1:4" ht="15.75" x14ac:dyDescent="0.25">
      <c r="A76" s="71" t="s">
        <v>30</v>
      </c>
      <c r="B76" s="71"/>
      <c r="C76" s="71"/>
      <c r="D76" s="10">
        <f>SUM(D56:D75)</f>
        <v>0</v>
      </c>
    </row>
    <row r="77" spans="1:4" ht="15.75" x14ac:dyDescent="0.25">
      <c r="A77" s="71" t="s">
        <v>24</v>
      </c>
      <c r="B77" s="71"/>
      <c r="C77" s="71"/>
      <c r="D77" s="11">
        <f>IF('1. Instrucciones'!F20="INVESTIGACIÓN INDUSTRIAL",0.5,IF('1. Instrucciones'!F20="DESARROLLO EXPERIMENTAL",0.25,IF('1. Instrucciones'!F20="ESTUDIOS DE VIABILIDAD",0.5,0)))</f>
        <v>0</v>
      </c>
    </row>
    <row r="78" spans="1:4" ht="15.75" x14ac:dyDescent="0.25">
      <c r="A78" s="71" t="s">
        <v>25</v>
      </c>
      <c r="B78" s="71"/>
      <c r="C78" s="71"/>
      <c r="D78" s="10">
        <f>D76*D77</f>
        <v>0</v>
      </c>
    </row>
    <row r="79" spans="1:4" ht="15.75" thickBot="1" x14ac:dyDescent="0.3"/>
    <row r="80" spans="1:4" ht="18.75" customHeight="1" x14ac:dyDescent="0.25">
      <c r="A80" s="8" t="s">
        <v>33</v>
      </c>
      <c r="B80" s="70">
        <f>'1. Instrucciones'!F28</f>
        <v>0</v>
      </c>
      <c r="C80" s="70"/>
      <c r="D80" s="70"/>
    </row>
    <row r="81" spans="1:4" x14ac:dyDescent="0.25">
      <c r="A81" s="9" t="s">
        <v>12</v>
      </c>
      <c r="B81" s="9" t="s">
        <v>10</v>
      </c>
      <c r="C81" s="9" t="s">
        <v>13</v>
      </c>
      <c r="D81" s="9" t="s">
        <v>29</v>
      </c>
    </row>
    <row r="82" spans="1:4" x14ac:dyDescent="0.25">
      <c r="A82" s="45"/>
      <c r="B82" s="45"/>
      <c r="C82" s="59"/>
      <c r="D82" s="46">
        <v>0</v>
      </c>
    </row>
    <row r="83" spans="1:4" x14ac:dyDescent="0.25">
      <c r="A83" s="45"/>
      <c r="B83" s="47"/>
      <c r="C83" s="60"/>
      <c r="D83" s="46">
        <v>0</v>
      </c>
    </row>
    <row r="84" spans="1:4" x14ac:dyDescent="0.25">
      <c r="A84" s="45"/>
      <c r="B84" s="47"/>
      <c r="C84" s="60"/>
      <c r="D84" s="46">
        <v>0</v>
      </c>
    </row>
    <row r="85" spans="1:4" x14ac:dyDescent="0.25">
      <c r="A85" s="45"/>
      <c r="B85" s="47"/>
      <c r="C85" s="60"/>
      <c r="D85" s="46">
        <v>0</v>
      </c>
    </row>
    <row r="86" spans="1:4" x14ac:dyDescent="0.25">
      <c r="A86" s="45"/>
      <c r="B86" s="47"/>
      <c r="C86" s="60"/>
      <c r="D86" s="46">
        <v>0</v>
      </c>
    </row>
    <row r="87" spans="1:4" x14ac:dyDescent="0.25">
      <c r="A87" s="45"/>
      <c r="B87" s="47"/>
      <c r="C87" s="60"/>
      <c r="D87" s="46">
        <v>0</v>
      </c>
    </row>
    <row r="88" spans="1:4" x14ac:dyDescent="0.25">
      <c r="A88" s="45"/>
      <c r="B88" s="47"/>
      <c r="C88" s="60"/>
      <c r="D88" s="46">
        <v>0</v>
      </c>
    </row>
    <row r="89" spans="1:4" x14ac:dyDescent="0.25">
      <c r="A89" s="45"/>
      <c r="B89" s="47"/>
      <c r="C89" s="60"/>
      <c r="D89" s="46">
        <v>0</v>
      </c>
    </row>
    <row r="90" spans="1:4" x14ac:dyDescent="0.25">
      <c r="A90" s="45"/>
      <c r="B90" s="47"/>
      <c r="C90" s="60"/>
      <c r="D90" s="46">
        <v>0</v>
      </c>
    </row>
    <row r="91" spans="1:4" x14ac:dyDescent="0.25">
      <c r="A91" s="45"/>
      <c r="B91" s="47"/>
      <c r="C91" s="60"/>
      <c r="D91" s="46">
        <v>0</v>
      </c>
    </row>
    <row r="92" spans="1:4" x14ac:dyDescent="0.25">
      <c r="A92" s="45"/>
      <c r="B92" s="47"/>
      <c r="C92" s="60"/>
      <c r="D92" s="46">
        <v>0</v>
      </c>
    </row>
    <row r="93" spans="1:4" x14ac:dyDescent="0.25">
      <c r="A93" s="45"/>
      <c r="B93" s="47"/>
      <c r="C93" s="60"/>
      <c r="D93" s="46">
        <v>0</v>
      </c>
    </row>
    <row r="94" spans="1:4" x14ac:dyDescent="0.25">
      <c r="A94" s="45"/>
      <c r="B94" s="47"/>
      <c r="C94" s="60"/>
      <c r="D94" s="46">
        <v>0</v>
      </c>
    </row>
    <row r="95" spans="1:4" x14ac:dyDescent="0.25">
      <c r="A95" s="45"/>
      <c r="B95" s="47"/>
      <c r="C95" s="60"/>
      <c r="D95" s="46">
        <v>0</v>
      </c>
    </row>
    <row r="96" spans="1:4" x14ac:dyDescent="0.25">
      <c r="A96" s="45"/>
      <c r="B96" s="45"/>
      <c r="C96" s="59"/>
      <c r="D96" s="46">
        <v>0</v>
      </c>
    </row>
    <row r="97" spans="1:4" x14ac:dyDescent="0.25">
      <c r="A97" s="45"/>
      <c r="B97" s="47"/>
      <c r="C97" s="60"/>
      <c r="D97" s="46">
        <v>0</v>
      </c>
    </row>
    <row r="98" spans="1:4" x14ac:dyDescent="0.25">
      <c r="A98" s="45"/>
      <c r="B98" s="45"/>
      <c r="C98" s="59"/>
      <c r="D98" s="46">
        <v>0</v>
      </c>
    </row>
    <row r="99" spans="1:4" x14ac:dyDescent="0.25">
      <c r="A99" s="45"/>
      <c r="B99" s="47"/>
      <c r="C99" s="60"/>
      <c r="D99" s="46">
        <v>0</v>
      </c>
    </row>
    <row r="100" spans="1:4" x14ac:dyDescent="0.25">
      <c r="A100" s="45"/>
      <c r="B100" s="45"/>
      <c r="C100" s="59"/>
      <c r="D100" s="46">
        <v>0</v>
      </c>
    </row>
    <row r="101" spans="1:4" x14ac:dyDescent="0.25">
      <c r="A101" s="63"/>
      <c r="B101" s="61"/>
      <c r="C101" s="62"/>
      <c r="D101" s="46">
        <v>0</v>
      </c>
    </row>
    <row r="102" spans="1:4" ht="15.75" x14ac:dyDescent="0.25">
      <c r="A102" s="71" t="s">
        <v>30</v>
      </c>
      <c r="B102" s="71"/>
      <c r="C102" s="71"/>
      <c r="D102" s="10">
        <f>SUM(D82:D101)</f>
        <v>0</v>
      </c>
    </row>
    <row r="103" spans="1:4" ht="15.75" x14ac:dyDescent="0.25">
      <c r="A103" s="71" t="s">
        <v>24</v>
      </c>
      <c r="B103" s="71"/>
      <c r="C103" s="71"/>
      <c r="D103" s="11">
        <f>IF('1. Instrucciones'!F20="INVESTIGACIÓN INDUSTRIAL",0.5,IF('1. Instrucciones'!F20="DESARROLLO EXPERIMENTAL",0.25,IF('1. Instrucciones'!F20="ESTUDIOS DE VIABILIDAD",0.5,0)))</f>
        <v>0</v>
      </c>
    </row>
    <row r="104" spans="1:4" ht="15.75" x14ac:dyDescent="0.25">
      <c r="A104" s="71" t="s">
        <v>25</v>
      </c>
      <c r="B104" s="71"/>
      <c r="C104" s="71"/>
      <c r="D104" s="10">
        <f>D102*D103</f>
        <v>0</v>
      </c>
    </row>
    <row r="105" spans="1:4" ht="15.75" thickBot="1" x14ac:dyDescent="0.3"/>
    <row r="106" spans="1:4" ht="18.75" customHeight="1" x14ac:dyDescent="0.25">
      <c r="A106" s="8" t="s">
        <v>34</v>
      </c>
      <c r="B106" s="70">
        <f>'1. Instrucciones'!F29</f>
        <v>0</v>
      </c>
      <c r="C106" s="70"/>
      <c r="D106" s="70"/>
    </row>
    <row r="107" spans="1:4" x14ac:dyDescent="0.25">
      <c r="A107" s="9" t="s">
        <v>12</v>
      </c>
      <c r="B107" s="9" t="s">
        <v>10</v>
      </c>
      <c r="C107" s="9" t="s">
        <v>13</v>
      </c>
      <c r="D107" s="9" t="s">
        <v>29</v>
      </c>
    </row>
    <row r="108" spans="1:4" x14ac:dyDescent="0.25">
      <c r="A108" s="45"/>
      <c r="B108" s="45"/>
      <c r="C108" s="59"/>
      <c r="D108" s="46">
        <v>0</v>
      </c>
    </row>
    <row r="109" spans="1:4" x14ac:dyDescent="0.25">
      <c r="A109" s="45"/>
      <c r="B109" s="45"/>
      <c r="C109" s="59"/>
      <c r="D109" s="46">
        <v>0</v>
      </c>
    </row>
    <row r="110" spans="1:4" x14ac:dyDescent="0.25">
      <c r="A110" s="45"/>
      <c r="B110" s="47"/>
      <c r="C110" s="60"/>
      <c r="D110" s="46">
        <v>0</v>
      </c>
    </row>
    <row r="111" spans="1:4" x14ac:dyDescent="0.25">
      <c r="A111" s="45"/>
      <c r="B111" s="47"/>
      <c r="C111" s="60"/>
      <c r="D111" s="46">
        <v>0</v>
      </c>
    </row>
    <row r="112" spans="1:4" x14ac:dyDescent="0.25">
      <c r="A112" s="45"/>
      <c r="B112" s="47"/>
      <c r="C112" s="60"/>
      <c r="D112" s="46">
        <v>0</v>
      </c>
    </row>
    <row r="113" spans="1:4" x14ac:dyDescent="0.25">
      <c r="A113" s="45"/>
      <c r="B113" s="47"/>
      <c r="C113" s="60"/>
      <c r="D113" s="46">
        <v>0</v>
      </c>
    </row>
    <row r="114" spans="1:4" x14ac:dyDescent="0.25">
      <c r="A114" s="45"/>
      <c r="B114" s="47"/>
      <c r="C114" s="60"/>
      <c r="D114" s="46">
        <v>0</v>
      </c>
    </row>
    <row r="115" spans="1:4" x14ac:dyDescent="0.25">
      <c r="A115" s="45"/>
      <c r="B115" s="47"/>
      <c r="C115" s="60"/>
      <c r="D115" s="46">
        <v>0</v>
      </c>
    </row>
    <row r="116" spans="1:4" x14ac:dyDescent="0.25">
      <c r="A116" s="45"/>
      <c r="B116" s="47"/>
      <c r="C116" s="60"/>
      <c r="D116" s="46">
        <v>0</v>
      </c>
    </row>
    <row r="117" spans="1:4" x14ac:dyDescent="0.25">
      <c r="A117" s="45"/>
      <c r="B117" s="47"/>
      <c r="C117" s="60"/>
      <c r="D117" s="46">
        <v>0</v>
      </c>
    </row>
    <row r="118" spans="1:4" x14ac:dyDescent="0.25">
      <c r="A118" s="45"/>
      <c r="B118" s="47"/>
      <c r="C118" s="60"/>
      <c r="D118" s="46">
        <v>0</v>
      </c>
    </row>
    <row r="119" spans="1:4" x14ac:dyDescent="0.25">
      <c r="A119" s="45"/>
      <c r="B119" s="47"/>
      <c r="C119" s="60"/>
      <c r="D119" s="46">
        <v>0</v>
      </c>
    </row>
    <row r="120" spans="1:4" x14ac:dyDescent="0.25">
      <c r="A120" s="45"/>
      <c r="B120" s="47"/>
      <c r="C120" s="60"/>
      <c r="D120" s="46">
        <v>0</v>
      </c>
    </row>
    <row r="121" spans="1:4" x14ac:dyDescent="0.25">
      <c r="A121" s="45"/>
      <c r="B121" s="47"/>
      <c r="C121" s="60"/>
      <c r="D121" s="46">
        <v>0</v>
      </c>
    </row>
    <row r="122" spans="1:4" x14ac:dyDescent="0.25">
      <c r="A122" s="45"/>
      <c r="B122" s="45"/>
      <c r="C122" s="59"/>
      <c r="D122" s="46">
        <v>0</v>
      </c>
    </row>
    <row r="123" spans="1:4" x14ac:dyDescent="0.25">
      <c r="A123" s="45"/>
      <c r="B123" s="47"/>
      <c r="C123" s="60"/>
      <c r="D123" s="46">
        <v>0</v>
      </c>
    </row>
    <row r="124" spans="1:4" x14ac:dyDescent="0.25">
      <c r="A124" s="45"/>
      <c r="B124" s="45"/>
      <c r="C124" s="59"/>
      <c r="D124" s="46">
        <v>0</v>
      </c>
    </row>
    <row r="125" spans="1:4" x14ac:dyDescent="0.25">
      <c r="A125" s="45"/>
      <c r="B125" s="47"/>
      <c r="C125" s="60"/>
      <c r="D125" s="46">
        <v>0</v>
      </c>
    </row>
    <row r="126" spans="1:4" x14ac:dyDescent="0.25">
      <c r="A126" s="45"/>
      <c r="B126" s="45"/>
      <c r="C126" s="59"/>
      <c r="D126" s="46">
        <v>0</v>
      </c>
    </row>
    <row r="127" spans="1:4" x14ac:dyDescent="0.25">
      <c r="A127" s="63"/>
      <c r="B127" s="61"/>
      <c r="C127" s="62"/>
      <c r="D127" s="46">
        <v>0</v>
      </c>
    </row>
    <row r="128" spans="1:4" ht="15.75" x14ac:dyDescent="0.25">
      <c r="A128" s="71" t="s">
        <v>30</v>
      </c>
      <c r="B128" s="71"/>
      <c r="C128" s="71"/>
      <c r="D128" s="10">
        <f>SUM(D108:D127)</f>
        <v>0</v>
      </c>
    </row>
    <row r="129" spans="1:4" ht="15.75" x14ac:dyDescent="0.25">
      <c r="A129" s="71" t="s">
        <v>24</v>
      </c>
      <c r="B129" s="71"/>
      <c r="C129" s="71"/>
      <c r="D129" s="11">
        <f>IF('1. Instrucciones'!F20="INVESTIGACIÓN INDUSTRIAL",0.5,IF('1. Instrucciones'!F20="DESARROLLO EXPERIMENTAL",0.25,IF('1. Instrucciones'!F20="ESTUDIOS DE VIABILIDAD",0.5,0)))</f>
        <v>0</v>
      </c>
    </row>
    <row r="130" spans="1:4" ht="15.75" x14ac:dyDescent="0.25">
      <c r="A130" s="71" t="s">
        <v>25</v>
      </c>
      <c r="B130" s="71"/>
      <c r="C130" s="71"/>
      <c r="D130" s="10">
        <f>D128*D129</f>
        <v>0</v>
      </c>
    </row>
    <row r="131" spans="1:4" ht="15.75" thickBot="1" x14ac:dyDescent="0.3"/>
    <row r="132" spans="1:4" ht="18.75" customHeight="1" x14ac:dyDescent="0.25">
      <c r="A132" s="8" t="s">
        <v>35</v>
      </c>
      <c r="B132" s="70">
        <f>'1. Instrucciones'!F30</f>
        <v>0</v>
      </c>
      <c r="C132" s="70"/>
      <c r="D132" s="70"/>
    </row>
    <row r="133" spans="1:4" x14ac:dyDescent="0.25">
      <c r="A133" s="9" t="s">
        <v>12</v>
      </c>
      <c r="B133" s="9" t="s">
        <v>10</v>
      </c>
      <c r="C133" s="9" t="s">
        <v>13</v>
      </c>
      <c r="D133" s="9" t="s">
        <v>29</v>
      </c>
    </row>
    <row r="134" spans="1:4" x14ac:dyDescent="0.25">
      <c r="A134" s="45"/>
      <c r="B134" s="45"/>
      <c r="C134" s="59"/>
      <c r="D134" s="46">
        <v>0</v>
      </c>
    </row>
    <row r="135" spans="1:4" x14ac:dyDescent="0.25">
      <c r="A135" s="45"/>
      <c r="B135" s="47"/>
      <c r="C135" s="60"/>
      <c r="D135" s="46">
        <v>0</v>
      </c>
    </row>
    <row r="136" spans="1:4" x14ac:dyDescent="0.25">
      <c r="A136" s="45"/>
      <c r="B136" s="47"/>
      <c r="C136" s="60"/>
      <c r="D136" s="46">
        <v>0</v>
      </c>
    </row>
    <row r="137" spans="1:4" x14ac:dyDescent="0.25">
      <c r="A137" s="45"/>
      <c r="B137" s="47"/>
      <c r="C137" s="60"/>
      <c r="D137" s="46">
        <v>0</v>
      </c>
    </row>
    <row r="138" spans="1:4" x14ac:dyDescent="0.25">
      <c r="A138" s="45"/>
      <c r="B138" s="47"/>
      <c r="C138" s="60"/>
      <c r="D138" s="46">
        <v>0</v>
      </c>
    </row>
    <row r="139" spans="1:4" x14ac:dyDescent="0.25">
      <c r="A139" s="45"/>
      <c r="B139" s="47"/>
      <c r="C139" s="60"/>
      <c r="D139" s="46">
        <v>0</v>
      </c>
    </row>
    <row r="140" spans="1:4" x14ac:dyDescent="0.25">
      <c r="A140" s="45"/>
      <c r="B140" s="47"/>
      <c r="C140" s="60"/>
      <c r="D140" s="46">
        <v>0</v>
      </c>
    </row>
    <row r="141" spans="1:4" x14ac:dyDescent="0.25">
      <c r="A141" s="45"/>
      <c r="B141" s="47"/>
      <c r="C141" s="60"/>
      <c r="D141" s="46">
        <v>0</v>
      </c>
    </row>
    <row r="142" spans="1:4" x14ac:dyDescent="0.25">
      <c r="A142" s="45"/>
      <c r="B142" s="47"/>
      <c r="C142" s="60"/>
      <c r="D142" s="46">
        <v>0</v>
      </c>
    </row>
    <row r="143" spans="1:4" x14ac:dyDescent="0.25">
      <c r="A143" s="45"/>
      <c r="B143" s="47"/>
      <c r="C143" s="60"/>
      <c r="D143" s="46">
        <v>0</v>
      </c>
    </row>
    <row r="144" spans="1:4" x14ac:dyDescent="0.25">
      <c r="A144" s="45"/>
      <c r="B144" s="47"/>
      <c r="C144" s="60"/>
      <c r="D144" s="46">
        <v>0</v>
      </c>
    </row>
    <row r="145" spans="1:4" x14ac:dyDescent="0.25">
      <c r="A145" s="45"/>
      <c r="B145" s="47"/>
      <c r="C145" s="60"/>
      <c r="D145" s="46">
        <v>0</v>
      </c>
    </row>
    <row r="146" spans="1:4" x14ac:dyDescent="0.25">
      <c r="A146" s="45"/>
      <c r="B146" s="47"/>
      <c r="C146" s="60"/>
      <c r="D146" s="46">
        <v>0</v>
      </c>
    </row>
    <row r="147" spans="1:4" x14ac:dyDescent="0.25">
      <c r="A147" s="45"/>
      <c r="B147" s="47"/>
      <c r="C147" s="60"/>
      <c r="D147" s="46">
        <v>0</v>
      </c>
    </row>
    <row r="148" spans="1:4" x14ac:dyDescent="0.25">
      <c r="A148" s="45"/>
      <c r="B148" s="45"/>
      <c r="C148" s="59"/>
      <c r="D148" s="46">
        <v>0</v>
      </c>
    </row>
    <row r="149" spans="1:4" x14ac:dyDescent="0.25">
      <c r="A149" s="45"/>
      <c r="B149" s="47"/>
      <c r="C149" s="60"/>
      <c r="D149" s="46">
        <v>0</v>
      </c>
    </row>
    <row r="150" spans="1:4" x14ac:dyDescent="0.25">
      <c r="A150" s="45"/>
      <c r="B150" s="45"/>
      <c r="C150" s="59"/>
      <c r="D150" s="46">
        <v>0</v>
      </c>
    </row>
    <row r="151" spans="1:4" x14ac:dyDescent="0.25">
      <c r="A151" s="45"/>
      <c r="B151" s="47"/>
      <c r="C151" s="60"/>
      <c r="D151" s="46">
        <v>0</v>
      </c>
    </row>
    <row r="152" spans="1:4" x14ac:dyDescent="0.25">
      <c r="A152" s="45"/>
      <c r="B152" s="45"/>
      <c r="C152" s="59"/>
      <c r="D152" s="46">
        <v>0</v>
      </c>
    </row>
    <row r="153" spans="1:4" x14ac:dyDescent="0.25">
      <c r="A153" s="63"/>
      <c r="B153" s="61"/>
      <c r="C153" s="62"/>
      <c r="D153" s="46">
        <v>0</v>
      </c>
    </row>
    <row r="154" spans="1:4" ht="15.75" x14ac:dyDescent="0.25">
      <c r="A154" s="71" t="s">
        <v>30</v>
      </c>
      <c r="B154" s="71"/>
      <c r="C154" s="71"/>
      <c r="D154" s="10">
        <f>SUM(D134:D153)</f>
        <v>0</v>
      </c>
    </row>
    <row r="155" spans="1:4" ht="15.75" x14ac:dyDescent="0.25">
      <c r="A155" s="71" t="s">
        <v>24</v>
      </c>
      <c r="B155" s="71"/>
      <c r="C155" s="71"/>
      <c r="D155" s="11">
        <f>IF('1. Instrucciones'!F20="INVESTIGACIÓN INDUSTRIAL",0.5,IF('1. Instrucciones'!F20="DESARROLLO EXPERIMENTAL",0.25,IF('1. Instrucciones'!F20="ESTUDIOS DE VIABILIDAD",0.5,0)))</f>
        <v>0</v>
      </c>
    </row>
    <row r="156" spans="1:4" ht="15.75" x14ac:dyDescent="0.25">
      <c r="A156" s="71" t="s">
        <v>25</v>
      </c>
      <c r="B156" s="71"/>
      <c r="C156" s="71"/>
      <c r="D156" s="10">
        <f>D154*D155</f>
        <v>0</v>
      </c>
    </row>
  </sheetData>
  <sheetProtection algorithmName="SHA-512" hashValue="o+JoloTw9+2nnB+OfCfsuEGQGjVViBMWmTtv3ExeF9E/QwmJa+FnUjtt2l3saYpc37p1dn9jIK+i38N6W8XFyw==" saltValue="RykZ7sEti2Re1XSQRS+XBg==" spinCount="100000" sheet="1" insertRows="0"/>
  <mergeCells count="24">
    <mergeCell ref="B1:D1"/>
    <mergeCell ref="A23:C23"/>
    <mergeCell ref="A24:C24"/>
    <mergeCell ref="A25:C25"/>
    <mergeCell ref="B28:D28"/>
    <mergeCell ref="A50:C50"/>
    <mergeCell ref="A51:C51"/>
    <mergeCell ref="A52:C52"/>
    <mergeCell ref="B54:D54"/>
    <mergeCell ref="A76:C76"/>
    <mergeCell ref="A77:C77"/>
    <mergeCell ref="A78:C78"/>
    <mergeCell ref="B80:D80"/>
    <mergeCell ref="A102:C102"/>
    <mergeCell ref="A103:C103"/>
    <mergeCell ref="B132:D132"/>
    <mergeCell ref="A154:C154"/>
    <mergeCell ref="A155:C155"/>
    <mergeCell ref="A156:C156"/>
    <mergeCell ref="A104:C104"/>
    <mergeCell ref="B106:D106"/>
    <mergeCell ref="A128:C128"/>
    <mergeCell ref="A129:C129"/>
    <mergeCell ref="A130:C130"/>
  </mergeCells>
  <conditionalFormatting sqref="B1">
    <cfRule type="expression" dxfId="39" priority="44">
      <formula>$B$1&lt;&gt;0</formula>
    </cfRule>
  </conditionalFormatting>
  <conditionalFormatting sqref="B28">
    <cfRule type="expression" dxfId="38" priority="9">
      <formula>$B$1&lt;&gt;0</formula>
    </cfRule>
  </conditionalFormatting>
  <conditionalFormatting sqref="B54">
    <cfRule type="expression" dxfId="37" priority="8">
      <formula>$B$1&lt;&gt;0</formula>
    </cfRule>
  </conditionalFormatting>
  <conditionalFormatting sqref="B80">
    <cfRule type="expression" dxfId="36" priority="7">
      <formula>$B$1&lt;&gt;0</formula>
    </cfRule>
  </conditionalFormatting>
  <conditionalFormatting sqref="B106">
    <cfRule type="expression" dxfId="35" priority="6">
      <formula>$B$1&lt;&gt;0</formula>
    </cfRule>
  </conditionalFormatting>
  <conditionalFormatting sqref="B132">
    <cfRule type="expression" dxfId="34" priority="5">
      <formula>$B$1&lt;&gt;0</formula>
    </cfRule>
  </conditionalFormatting>
  <conditionalFormatting sqref="D25 D52 D78 D104 D130 D156">
    <cfRule type="cellIs" dxfId="33" priority="2" operator="between">
      <formula>0.01</formula>
      <formula>99999.99</formula>
    </cfRule>
    <cfRule type="cellIs" dxfId="32" priority="4" operator="greaterThan">
      <formula>10000000</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EEC6C6F-DF68-4092-AF8A-CFB15358A498}">
            <xm:f>AND('1. Instrucciones'!$F$20=DATOS!$A$23,$D$25&gt;5000000)</xm:f>
            <x14:dxf>
              <font>
                <color rgb="FF9C0006"/>
              </font>
              <fill>
                <patternFill>
                  <bgColor rgb="FFFFC7CE"/>
                </patternFill>
              </fill>
            </x14:dxf>
          </x14:cfRule>
          <xm:sqref>D25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3F25F4A8-8AB3-4A5E-8356-57FCBD7B5942}">
          <x14:formula1>
            <xm:f>DATOS!$A$9:$A$18</xm:f>
          </x14:formula1>
          <xm:sqref>B3:B22 B30:B49 B56:B75 B82:B101 B108:B127 B134:B153</xm:sqref>
        </x14:dataValidation>
        <x14:dataValidation type="list" allowBlank="1" showInputMessage="1" showErrorMessage="1" xr:uid="{8D1DAAE1-66FB-42CE-9863-61987F46ED6B}">
          <x14:formula1>
            <xm:f>'1. Instrucciones'!$B$25:$B$54</xm:f>
          </x14:formula1>
          <xm:sqref>C3:C22 C30:C49 C56:C75 C82:C101 C108:C127 C134:C153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8086C-EBF9-40EF-99F9-50F9C83489FE}">
  <sheetPr codeName="Hoja2">
    <pageSetUpPr autoPageBreaks="0"/>
  </sheetPr>
  <dimension ref="A1:AF18"/>
  <sheetViews>
    <sheetView showGridLines="0" zoomScale="90" zoomScaleNormal="90" workbookViewId="0">
      <selection activeCell="A2" sqref="A2:H2"/>
    </sheetView>
  </sheetViews>
  <sheetFormatPr baseColWidth="10" defaultColWidth="11.42578125" defaultRowHeight="15" x14ac:dyDescent="0.25"/>
  <cols>
    <col min="1" max="1" width="62.140625" customWidth="1"/>
    <col min="2" max="2" width="39.28515625" customWidth="1"/>
    <col min="3" max="8" width="20.7109375" style="34" customWidth="1"/>
    <col min="9" max="32" width="18.7109375" customWidth="1"/>
  </cols>
  <sheetData>
    <row r="1" spans="1:32" ht="71.25" customHeight="1" x14ac:dyDescent="0.25"/>
    <row r="2" spans="1:32" ht="54" customHeight="1" x14ac:dyDescent="0.25">
      <c r="A2" s="74" t="s">
        <v>106</v>
      </c>
      <c r="B2" s="74"/>
      <c r="C2" s="74"/>
      <c r="D2" s="74"/>
      <c r="E2" s="74"/>
      <c r="F2" s="74"/>
      <c r="G2" s="74"/>
      <c r="H2" s="74"/>
    </row>
    <row r="3" spans="1:32" ht="18.75" x14ac:dyDescent="0.3">
      <c r="A3" s="12"/>
      <c r="B3" s="12"/>
      <c r="C3" s="35"/>
      <c r="D3" s="35"/>
      <c r="E3" s="35"/>
      <c r="F3" s="35"/>
      <c r="G3" s="35"/>
      <c r="H3" s="35"/>
    </row>
    <row r="4" spans="1:32" ht="45" customHeight="1" x14ac:dyDescent="0.25">
      <c r="A4" s="17" t="s">
        <v>9</v>
      </c>
      <c r="B4" s="72" t="str">
        <f>'1. Instrucciones'!B19</f>
        <v>[TÍTULO]</v>
      </c>
      <c r="C4" s="72"/>
      <c r="D4" s="72"/>
      <c r="E4" s="72"/>
      <c r="F4" s="72"/>
      <c r="G4" s="72"/>
      <c r="H4" s="73"/>
    </row>
    <row r="5" spans="1:32" ht="18.75" x14ac:dyDescent="0.25">
      <c r="A5" s="18" t="s">
        <v>10</v>
      </c>
      <c r="B5" s="19" t="s">
        <v>11</v>
      </c>
      <c r="C5" s="36">
        <f>'1. Instrucciones'!$F$25</f>
        <v>0</v>
      </c>
      <c r="D5" s="36">
        <f>'1. Instrucciones'!$F$26</f>
        <v>0</v>
      </c>
      <c r="E5" s="36">
        <f>'1. Instrucciones'!$F$27</f>
        <v>0</v>
      </c>
      <c r="F5" s="36">
        <f>'1. Instrucciones'!$F$28</f>
        <v>0</v>
      </c>
      <c r="G5" s="36">
        <f>'1. Instrucciones'!$F$29</f>
        <v>0</v>
      </c>
      <c r="H5" s="36">
        <f>'1. Instrucciones'!$F$30</f>
        <v>0</v>
      </c>
      <c r="I5" s="1"/>
      <c r="J5" s="1"/>
      <c r="K5" s="1"/>
      <c r="L5" s="1"/>
      <c r="M5" s="1"/>
      <c r="N5" s="1"/>
      <c r="O5" s="1"/>
      <c r="P5" s="1"/>
      <c r="Q5" s="1"/>
      <c r="R5" s="1">
        <f>'1. Instrucciones'!$B$30</f>
        <v>0</v>
      </c>
      <c r="S5" s="1">
        <f>'1. Instrucciones'!$B$31</f>
        <v>0</v>
      </c>
      <c r="T5" s="1">
        <f>'1. Instrucciones'!$B$32</f>
        <v>0</v>
      </c>
      <c r="U5" s="1">
        <f>'1. Instrucciones'!$B$33</f>
        <v>0</v>
      </c>
      <c r="V5" s="1">
        <f>'1. Instrucciones'!$B$34</f>
        <v>0</v>
      </c>
      <c r="W5" s="1">
        <f>'1. Instrucciones'!$B$35</f>
        <v>0</v>
      </c>
      <c r="X5" s="1">
        <f>'1. Instrucciones'!$B$36</f>
        <v>0</v>
      </c>
      <c r="Y5" s="1">
        <f>'1. Instrucciones'!$B$37</f>
        <v>0</v>
      </c>
      <c r="Z5" s="1">
        <f>'1. Instrucciones'!$B$38</f>
        <v>0</v>
      </c>
      <c r="AA5" s="1">
        <f>'1. Instrucciones'!$B$39</f>
        <v>0</v>
      </c>
      <c r="AB5" s="1">
        <f>'1. Instrucciones'!$B$40</f>
        <v>0</v>
      </c>
      <c r="AC5" s="1">
        <f>'1. Instrucciones'!$B$41</f>
        <v>0</v>
      </c>
      <c r="AD5" s="1">
        <f>'1. Instrucciones'!$B$42</f>
        <v>0</v>
      </c>
      <c r="AE5" s="1">
        <f>'1. Instrucciones'!$B$43</f>
        <v>0</v>
      </c>
      <c r="AF5" s="1">
        <f>'1. Instrucciones'!$B$44</f>
        <v>0</v>
      </c>
    </row>
    <row r="6" spans="1:32" ht="18.75" x14ac:dyDescent="0.25">
      <c r="A6" s="23" t="s">
        <v>37</v>
      </c>
      <c r="B6" s="20">
        <f t="shared" ref="B6:B13" si="0">SUM(C6:H6)</f>
        <v>0</v>
      </c>
      <c r="C6" s="37">
        <f>SUMIF('2. Ppto Desglosado'!B3:B22,"COSTES DE PERSONAL",'2. Ppto Desglosado'!D3:D22)</f>
        <v>0</v>
      </c>
      <c r="D6" s="37">
        <f>SUMIF('2. Ppto Desglosado'!B30:B49,"COSTES DE PERSONAL",'2. Ppto Desglosado'!D30:D49)</f>
        <v>0</v>
      </c>
      <c r="E6" s="37">
        <f>SUMIF('2. Ppto Desglosado'!B56:B75,"COSTES DE PERSONAL",'2. Ppto Desglosado'!D56:D75)</f>
        <v>0</v>
      </c>
      <c r="F6" s="37">
        <f>SUMIF('2. Ppto Desglosado'!B82:B101,"COSTES DE PERSONAL",'2. Ppto Desglosado'!D82:D101)</f>
        <v>0</v>
      </c>
      <c r="G6" s="37">
        <f>SUMIF('2. Ppto Desglosado'!B108:B127,"COSTES DE PERSONAL",'2. Ppto Desglosado'!D108:D127)</f>
        <v>0</v>
      </c>
      <c r="H6" s="37">
        <f>SUMIF('2. Ppto Desglosado'!B134:B153,"COSTES DE PERSONAL",'2. Ppto Desglosado'!D134:D153)</f>
        <v>0</v>
      </c>
      <c r="I6" s="1"/>
      <c r="J6" s="1"/>
      <c r="K6" s="1"/>
      <c r="L6" s="1"/>
      <c r="M6" s="1"/>
      <c r="N6" s="1"/>
      <c r="O6" s="1"/>
      <c r="P6" s="1"/>
      <c r="Q6" s="1"/>
      <c r="R6" s="1"/>
      <c r="S6" s="1"/>
      <c r="T6" s="1"/>
      <c r="U6" s="1"/>
      <c r="V6" s="1"/>
      <c r="W6" s="1"/>
      <c r="X6" s="1"/>
      <c r="Y6" s="1"/>
      <c r="Z6" s="1"/>
      <c r="AA6" s="1"/>
      <c r="AB6" s="1"/>
      <c r="AC6" s="1"/>
      <c r="AD6" s="1"/>
      <c r="AE6" s="1"/>
      <c r="AF6" s="1"/>
    </row>
    <row r="7" spans="1:32" ht="18.75" x14ac:dyDescent="0.25">
      <c r="A7" s="23" t="s">
        <v>43</v>
      </c>
      <c r="B7" s="20">
        <f t="shared" si="0"/>
        <v>0</v>
      </c>
      <c r="C7" s="37">
        <f>SUMIF('2. Ppto Desglosado'!B3:B22,"ASISTENCIA EXTERNA",'2. Ppto Desglosado'!D3:D22)</f>
        <v>0</v>
      </c>
      <c r="D7" s="37">
        <f>SUMIF('2. Ppto Desglosado'!B30:B49,"ASISTENCIA EXTERNA",'2. Ppto Desglosado'!D30:D49)</f>
        <v>0</v>
      </c>
      <c r="E7" s="37">
        <f>SUMIF('2. Ppto Desglosado'!B56:B75,"ASISTENCIA EXTERNA",'2. Ppto Desglosado'!D56:D75)</f>
        <v>0</v>
      </c>
      <c r="F7" s="37">
        <f>SUMIF('2. Ppto Desglosado'!B82:B101,"ASISTENCIA EXTERNA",'2. Ppto Desglosado'!D82:D101)</f>
        <v>0</v>
      </c>
      <c r="G7" s="37">
        <f>SUMIF('2. Ppto Desglosado'!B108:B127,"ASISTENCIA EXTERNA",'2. Ppto Desglosado'!D108:D127)</f>
        <v>0</v>
      </c>
      <c r="H7" s="37">
        <f>SUMIF('2. Ppto Desglosado'!B134:B153,"ASISTENCIA EXTERNA",'2. Ppto Desglosado'!D134:D153)</f>
        <v>0</v>
      </c>
      <c r="I7" s="1"/>
      <c r="J7" s="1"/>
      <c r="K7" s="1"/>
      <c r="L7" s="1"/>
      <c r="M7" s="1"/>
      <c r="N7" s="1"/>
      <c r="O7" s="1"/>
      <c r="P7" s="1"/>
      <c r="Q7" s="1"/>
      <c r="R7" s="1"/>
      <c r="S7" s="1"/>
      <c r="T7" s="1"/>
      <c r="U7" s="1"/>
      <c r="V7" s="1"/>
      <c r="W7" s="1"/>
      <c r="X7" s="1"/>
      <c r="Y7" s="1"/>
      <c r="Z7" s="1"/>
      <c r="AA7" s="1"/>
      <c r="AB7" s="1"/>
      <c r="AC7" s="1"/>
      <c r="AD7" s="1"/>
      <c r="AE7" s="1"/>
      <c r="AF7" s="1"/>
    </row>
    <row r="8" spans="1:32" ht="18.75" x14ac:dyDescent="0.25">
      <c r="A8" s="23" t="s">
        <v>31</v>
      </c>
      <c r="B8" s="20">
        <f t="shared" si="0"/>
        <v>0</v>
      </c>
      <c r="C8" s="37">
        <f>SUMIF('2. Ppto Desglosado'!B3:B22,"SUBCONTRATACIÓN",'2. Ppto Desglosado'!D3:D22)</f>
        <v>0</v>
      </c>
      <c r="D8" s="37">
        <f>SUMIF('2. Ppto Desglosado'!B30:B49,"SUBCONTRATACIÓN",'2. Ppto Desglosado'!D30:D49)</f>
        <v>0</v>
      </c>
      <c r="E8" s="37">
        <f>SUMIF('2. Ppto Desglosado'!B56:B75,"SUBCONTRATACIÓN",'2. Ppto Desglosado'!D56:D75)</f>
        <v>0</v>
      </c>
      <c r="F8" s="37">
        <f>SUMIF('2. Ppto Desglosado'!B82:B101,"SUBCONTRATACIÓN",'2. Ppto Desglosado'!D82:D101)</f>
        <v>0</v>
      </c>
      <c r="G8" s="37">
        <f>SUMIF('2. Ppto Desglosado'!B108:B127,"SUBCONTRATACIÓN",'2. Ppto Desglosado'!D108:D127)</f>
        <v>0</v>
      </c>
      <c r="H8" s="37">
        <f>SUMIF('2. Ppto Desglosado'!B134:B153,"SUBCONTRATACIÓN",'2. Ppto Desglosado'!D134:D153)</f>
        <v>0</v>
      </c>
      <c r="I8" s="1"/>
      <c r="J8" s="1"/>
      <c r="K8" s="1"/>
      <c r="L8" s="1"/>
      <c r="M8" s="1"/>
      <c r="N8" s="1"/>
      <c r="O8" s="1"/>
      <c r="P8" s="1"/>
      <c r="Q8" s="1"/>
      <c r="R8" s="1"/>
      <c r="S8" s="1"/>
      <c r="T8" s="1"/>
      <c r="U8" s="1"/>
      <c r="V8" s="1"/>
      <c r="W8" s="1"/>
      <c r="X8" s="1"/>
      <c r="Y8" s="1"/>
      <c r="Z8" s="1"/>
      <c r="AA8" s="1"/>
      <c r="AB8" s="1"/>
      <c r="AC8" s="1"/>
      <c r="AD8" s="1"/>
      <c r="AE8" s="1"/>
      <c r="AF8" s="1"/>
    </row>
    <row r="9" spans="1:32" ht="18" customHeight="1" x14ac:dyDescent="0.25">
      <c r="A9" s="23" t="s">
        <v>38</v>
      </c>
      <c r="B9" s="20">
        <f t="shared" si="0"/>
        <v>0</v>
      </c>
      <c r="C9" s="37">
        <f>SUMIF('2. Ppto Desglosado'!B3:B22,"COSTES DE INSTRUMENTAL Y MATERIAL",'2. Ppto Desglosado'!D3:D22)</f>
        <v>0</v>
      </c>
      <c r="D9" s="37">
        <f>SUMIF('2. Ppto Desglosado'!B30:B49,"COSTES DE INSTRUMENTAL Y MATERIAL",'2. Ppto Desglosado'!D30:D49)</f>
        <v>0</v>
      </c>
      <c r="E9" s="37">
        <f>SUMIF('2. Ppto Desglosado'!B56:B75,"COSTES DE INSTRUMENTAL Y MATERIAL",'2. Ppto Desglosado'!D56:D75)</f>
        <v>0</v>
      </c>
      <c r="F9" s="37">
        <f>SUMIF('2. Ppto Desglosado'!B82:B101,"COSTES DE INSTRUMENTAL Y MATERIAL",'2. Ppto Desglosado'!D82:D101)</f>
        <v>0</v>
      </c>
      <c r="G9" s="37">
        <f>SUMIF('2. Ppto Desglosado'!B108:B127,"COSTES DE INSTRUMENTAL Y MATERIAL",'2. Ppto Desglosado'!D108:D127)</f>
        <v>0</v>
      </c>
      <c r="H9" s="37">
        <f>SUMIF('2. Ppto Desglosado'!B134:B153,"COSTES DE INSTRUMENTAL Y MATERIAL",'2. Ppto Desglosado'!D134:D153)</f>
        <v>0</v>
      </c>
      <c r="I9" s="1"/>
      <c r="J9" s="1"/>
      <c r="K9" s="1"/>
      <c r="L9" s="1"/>
      <c r="M9" s="1"/>
      <c r="N9" s="1"/>
      <c r="O9" s="1"/>
      <c r="P9" s="1"/>
      <c r="Q9" s="1"/>
      <c r="R9" s="1"/>
      <c r="S9" s="1"/>
      <c r="T9" s="1"/>
      <c r="U9" s="1"/>
      <c r="V9" s="1"/>
      <c r="W9" s="1"/>
      <c r="X9" s="1"/>
      <c r="Y9" s="1"/>
      <c r="Z9" s="1"/>
      <c r="AA9" s="1"/>
      <c r="AB9" s="1"/>
      <c r="AC9" s="1"/>
      <c r="AD9" s="1"/>
      <c r="AE9" s="1"/>
      <c r="AF9" s="1"/>
    </row>
    <row r="10" spans="1:32" ht="18" customHeight="1" x14ac:dyDescent="0.25">
      <c r="A10" s="23" t="s">
        <v>55</v>
      </c>
      <c r="B10" s="20">
        <f t="shared" si="0"/>
        <v>0</v>
      </c>
      <c r="C10" s="37">
        <f>SUMIF('2. Ppto Desglosado'!B3:B22,"COSTES DE EDIFICIOS Y TERRENOS",'2. Ppto Desglosado'!D3:D22)</f>
        <v>0</v>
      </c>
      <c r="D10" s="37">
        <f>SUMIF('2. Ppto Desglosado'!B30:B49,"COSTES DE EDIFICIOS Y TERRENOS",'2. Ppto Desglosado'!D30:D49)</f>
        <v>0</v>
      </c>
      <c r="E10" s="37">
        <f>SUMIF('2. Ppto Desglosado'!B56:B75,"COSTES DE EDIFICIOS Y TERRENOS",'2. Ppto Desglosado'!D56:D75)</f>
        <v>0</v>
      </c>
      <c r="F10" s="37">
        <f>SUMIF('2. Ppto Desglosado'!B82:B101,"COSTES DE EDIFICIOS Y TERRENOS",'2. Ppto Desglosado'!D82:D101)</f>
        <v>0</v>
      </c>
      <c r="G10" s="37">
        <f>SUMIF('2. Ppto Desglosado'!B108:B127,"COSTES DE EDIFICIOS Y TERRENOS",'2. Ppto Desglosado'!D108:D127)</f>
        <v>0</v>
      </c>
      <c r="H10" s="37">
        <f>SUMIF('2. Ppto Desglosado'!B134:B153,"COSTES DE EDIFICIOS Y TERRENOS",'2. Ppto Desglosado'!D134:D153)</f>
        <v>0</v>
      </c>
      <c r="I10" s="1"/>
      <c r="J10" s="1"/>
      <c r="K10" s="1"/>
      <c r="L10" s="1"/>
      <c r="M10" s="1"/>
      <c r="N10" s="1"/>
      <c r="O10" s="1"/>
      <c r="P10" s="1"/>
      <c r="Q10" s="1"/>
      <c r="R10" s="1"/>
      <c r="S10" s="1"/>
      <c r="T10" s="1"/>
      <c r="U10" s="1"/>
      <c r="V10" s="1"/>
      <c r="W10" s="1"/>
      <c r="X10" s="1"/>
      <c r="Y10" s="1"/>
      <c r="Z10" s="1"/>
      <c r="AA10" s="1"/>
      <c r="AB10" s="1"/>
      <c r="AC10" s="1"/>
      <c r="AD10" s="1"/>
      <c r="AE10" s="1"/>
      <c r="AF10" s="1"/>
    </row>
    <row r="11" spans="1:32" ht="28.9" customHeight="1" x14ac:dyDescent="0.25">
      <c r="A11" s="23" t="s">
        <v>39</v>
      </c>
      <c r="B11" s="20">
        <f t="shared" si="0"/>
        <v>0</v>
      </c>
      <c r="C11" s="37">
        <f>SUMIF('2. Ppto Desglosado'!B3:B22,"COSTES DE INVESTIGACIÓN CONTRACTUAL, CONOCIMIENTOS TÉCNICOS Y PATENTES ADQUIRIDAS",'2. Ppto Desglosado'!D3:D22)</f>
        <v>0</v>
      </c>
      <c r="D11" s="37">
        <f>SUMIF('2. Ppto Desglosado'!B30:B49,"COSTES DE INVESTIGACIÓN CONTRACTUAL, CONOCIMIENTOS TÉCNICOS Y PATENTES ADQUIRIDAS",'2. Ppto Desglosado'!D30:D49)</f>
        <v>0</v>
      </c>
      <c r="E11" s="37">
        <f>SUMIF('2. Ppto Desglosado'!B56:B75,"COSTES DE INVESTIGACIÓN CONTRACTUAL, CONOCIMIENTOS TÉCNICOS Y PATENTES ADQUIRIDAS",'2. Ppto Desglosado'!D56:D75)</f>
        <v>0</v>
      </c>
      <c r="F11" s="37">
        <f>SUMIF('2. Ppto Desglosado'!B82:B101,"COSTES DE INVESTIGACIÓN CONTRACTUAL, CONOCIMIENTOS TÉCNICOS Y PATENTES ADQUIRIDAS",'2. Ppto Desglosado'!D82:D101)</f>
        <v>0</v>
      </c>
      <c r="G11" s="37">
        <f>SUMIF('2. Ppto Desglosado'!B108:B127,"COSTES DE INVESTIGACIÓN CONTRACTUAL, CONOCIMIENTOS TÉCNICOS Y PATENTES ADQUIRIDAS",'2. Ppto Desglosado'!D108:D127)</f>
        <v>0</v>
      </c>
      <c r="H11" s="37">
        <f>SUMIF('2. Ppto Desglosado'!B134:B153,"COSTES DE INVESTIGACIÓN CONTRACTUAL, CONOCIMIENTOS TÉCNICOS Y PATENTES ADQUIRIDAS",'2. Ppto Desglosado'!D134:D153)</f>
        <v>0</v>
      </c>
      <c r="I11" s="1"/>
      <c r="J11" s="1"/>
      <c r="K11" s="1"/>
      <c r="L11" s="1"/>
      <c r="M11" s="1"/>
      <c r="N11" s="1"/>
      <c r="O11" s="1"/>
      <c r="P11" s="1"/>
      <c r="Q11" s="1"/>
      <c r="R11" s="1"/>
      <c r="S11" s="1"/>
      <c r="T11" s="1"/>
      <c r="U11" s="1"/>
      <c r="V11" s="1"/>
      <c r="W11" s="1"/>
      <c r="X11" s="1"/>
      <c r="Y11" s="1"/>
      <c r="Z11" s="1"/>
      <c r="AA11" s="1"/>
      <c r="AB11" s="1"/>
      <c r="AC11" s="1"/>
      <c r="AD11" s="1"/>
      <c r="AE11" s="1"/>
      <c r="AF11" s="1"/>
    </row>
    <row r="12" spans="1:32" ht="18.75" x14ac:dyDescent="0.25">
      <c r="A12" s="23" t="s">
        <v>61</v>
      </c>
      <c r="B12" s="20">
        <f t="shared" si="0"/>
        <v>0</v>
      </c>
      <c r="C12" s="37">
        <f>SUMIF('2. Ppto Desglosado'!B3:B22,"GASTOS GENERALES",'2. Ppto Desglosado'!D3:D22)</f>
        <v>0</v>
      </c>
      <c r="D12" s="37">
        <f>SUMIF('2. Ppto Desglosado'!B30:B49,"GASTOS GENERALES",'2. Ppto Desglosado'!D30:D49)</f>
        <v>0</v>
      </c>
      <c r="E12" s="37">
        <f>SUMIF('2. Ppto Desglosado'!B56:B75,"GASTOS GENERALES",'2. Ppto Desglosado'!D56:D75)</f>
        <v>0</v>
      </c>
      <c r="F12" s="37">
        <f>SUMIF('2. Ppto Desglosado'!B82:B101,"GASTOS GENERALES",'2. Ppto Desglosado'!D82:D101)</f>
        <v>0</v>
      </c>
      <c r="G12" s="37">
        <f>SUMIF('2. Ppto Desglosado'!B108:B127,"GASTOS GENERALES",'2. Ppto Desglosado'!D108:D127)</f>
        <v>0</v>
      </c>
      <c r="H12" s="37">
        <f>SUMIF('2. Ppto Desglosado'!B134:B153,"GASTOS GENERALES",'2. Ppto Desglosado'!D134:D153)</f>
        <v>0</v>
      </c>
      <c r="I12" s="1"/>
      <c r="J12" s="1"/>
      <c r="K12" s="1"/>
      <c r="L12" s="1"/>
      <c r="M12" s="1"/>
      <c r="N12" s="1"/>
      <c r="O12" s="1"/>
      <c r="P12" s="1"/>
      <c r="Q12" s="1"/>
      <c r="R12" s="1"/>
      <c r="S12" s="1"/>
      <c r="T12" s="1"/>
      <c r="U12" s="1"/>
      <c r="V12" s="1"/>
      <c r="W12" s="1"/>
      <c r="X12" s="1"/>
      <c r="Y12" s="1"/>
      <c r="Z12" s="1"/>
      <c r="AA12" s="1"/>
      <c r="AB12" s="1"/>
      <c r="AC12" s="1"/>
      <c r="AD12" s="1"/>
      <c r="AE12" s="1"/>
      <c r="AF12" s="1"/>
    </row>
    <row r="13" spans="1:32" ht="18.75" x14ac:dyDescent="0.25">
      <c r="A13" s="23" t="s">
        <v>40</v>
      </c>
      <c r="B13" s="20">
        <f t="shared" si="0"/>
        <v>0</v>
      </c>
      <c r="C13" s="37">
        <f>SUMIF('2. Ppto Desglosado'!B3:B22,"COMUNICACIÓN",'2. Ppto Desglosado'!D3:D22)</f>
        <v>0</v>
      </c>
      <c r="D13" s="37">
        <f>SUMIF('2. Ppto Desglosado'!B30:B49,"COMUNICACIÓN",'2. Ppto Desglosado'!D30:D49)</f>
        <v>0</v>
      </c>
      <c r="E13" s="37">
        <f>SUMIF('2. Ppto Desglosado'!B56:B75,"COMUNICACIÓN",'2. Ppto Desglosado'!D56:D75)</f>
        <v>0</v>
      </c>
      <c r="F13" s="37">
        <f>SUMIF('2. Ppto Desglosado'!B82:B101,"COMUNICACIÓN",'2. Ppto Desglosado'!D82:D101)</f>
        <v>0</v>
      </c>
      <c r="G13" s="37">
        <f>SUMIF('2. Ppto Desglosado'!B108:B127,"COMUNICACIÓN",'2. Ppto Desglosado'!D108:D127)</f>
        <v>0</v>
      </c>
      <c r="H13" s="37">
        <f>SUMIF('2. Ppto Desglosado'!B134:B153,"COMUNICACIÓN",'2. Ppto Desglosado'!D134:D153)</f>
        <v>0</v>
      </c>
      <c r="I13" s="1"/>
      <c r="J13" s="1"/>
      <c r="K13" s="1"/>
      <c r="L13" s="1"/>
      <c r="M13" s="1"/>
      <c r="N13" s="1"/>
      <c r="O13" s="1"/>
      <c r="P13" s="1"/>
      <c r="Q13" s="1"/>
      <c r="R13" s="1"/>
      <c r="S13" s="1"/>
      <c r="T13" s="1"/>
      <c r="U13" s="1"/>
      <c r="V13" s="1"/>
      <c r="W13" s="1"/>
      <c r="X13" s="1"/>
      <c r="Y13" s="1"/>
      <c r="Z13" s="1"/>
      <c r="AA13" s="1"/>
      <c r="AB13" s="1"/>
      <c r="AC13" s="1"/>
      <c r="AD13" s="1"/>
      <c r="AE13" s="1"/>
      <c r="AF13" s="1"/>
    </row>
    <row r="14" spans="1:32" ht="18.75" x14ac:dyDescent="0.25">
      <c r="A14" s="23" t="s">
        <v>41</v>
      </c>
      <c r="B14" s="20">
        <f>SUM(C14:H14)</f>
        <v>0</v>
      </c>
      <c r="C14" s="37">
        <f>SUMIF('2. Ppto Desglosado'!B3:B22,"AUDITORÍA",'2. Ppto Desglosado'!D3:D22)</f>
        <v>0</v>
      </c>
      <c r="D14" s="37">
        <f>SUMIF('2. Ppto Desglosado'!B30:B49,"AUDITORÍA",'2. Ppto Desglosado'!D30:D49)</f>
        <v>0</v>
      </c>
      <c r="E14" s="37">
        <f>SUMIF('2. Ppto Desglosado'!B56:B75,"AUDITORÍA",'2. Ppto Desglosado'!D56:D75)</f>
        <v>0</v>
      </c>
      <c r="F14" s="37">
        <f>SUMIF('2. Ppto Desglosado'!B82:B101,"AUDITORÍA",'2. Ppto Desglosado'!D82:D101)</f>
        <v>0</v>
      </c>
      <c r="G14" s="37">
        <f>SUMIF('2. Ppto Desglosado'!B108:B127,"AUDITORÍA",'2. Ppto Desglosado'!D108:D127)</f>
        <v>0</v>
      </c>
      <c r="H14" s="37">
        <f>SUMIF('2. Ppto Desglosado'!B134:B153,"AUDITORÍA",'2. Ppto Desglosado'!D134:D153)</f>
        <v>0</v>
      </c>
      <c r="J14" s="1"/>
      <c r="K14" s="1"/>
      <c r="L14" s="1"/>
      <c r="M14" s="1"/>
      <c r="N14" s="1"/>
      <c r="O14" s="1"/>
      <c r="P14" s="1"/>
      <c r="Q14" s="1"/>
      <c r="R14" s="1"/>
      <c r="S14" s="1"/>
      <c r="T14" s="1"/>
      <c r="U14" s="1"/>
      <c r="V14" s="1"/>
      <c r="W14" s="1"/>
      <c r="X14" s="1"/>
      <c r="Y14" s="1"/>
      <c r="Z14" s="1"/>
      <c r="AA14" s="1"/>
      <c r="AB14" s="1"/>
      <c r="AC14" s="1"/>
      <c r="AD14" s="1"/>
      <c r="AE14" s="1"/>
      <c r="AF14" s="1"/>
    </row>
    <row r="15" spans="1:32" ht="18.75" x14ac:dyDescent="0.25">
      <c r="A15" s="23" t="s">
        <v>42</v>
      </c>
      <c r="B15" s="20">
        <f t="shared" ref="B15" si="1">SUM(C15:H15)</f>
        <v>0</v>
      </c>
      <c r="C15" s="38">
        <f>SUMIF('2. Ppto Desglosado'!B3:B22,"DOCUMENTACIÓN JUSTIFICATIVA",'2. Ppto Desglosado'!D3:D22)</f>
        <v>0</v>
      </c>
      <c r="D15" s="37">
        <f>SUMIF('2. Ppto Desglosado'!B30:B49,"DOCUMENTACIÓN JUSTIFICATIVA",'2. Ppto Desglosado'!D30:D49)</f>
        <v>0</v>
      </c>
      <c r="E15" s="37">
        <f>SUMIF('2. Ppto Desglosado'!B56:B75,"DOCUMENTACIÓN JUSTIFICATIVA",'2. Ppto Desglosado'!D56:D75)</f>
        <v>0</v>
      </c>
      <c r="F15" s="37">
        <f>SUMIF('2. Ppto Desglosado'!B82:B101,"DOCUMENTACIÓN JUSTIFICATIVA",'2. Ppto Desglosado'!D82:D101)</f>
        <v>0</v>
      </c>
      <c r="G15" s="37">
        <f>SUMIF('2. Ppto Desglosado'!B108:B127,"DOCUMENTACIÓN JUSTIFICATIVA",'2. Ppto Desglosado'!D108:D127)</f>
        <v>0</v>
      </c>
      <c r="H15" s="37">
        <f>SUMIF('2. Ppto Desglosado'!B134:B153,"DOCUMENTACIÓN JUSTIFICATIVA",'2. Ppto Desglosado'!D134:D153)</f>
        <v>0</v>
      </c>
      <c r="I15" s="1"/>
      <c r="J15" s="1"/>
      <c r="K15" s="1"/>
      <c r="L15" s="1"/>
      <c r="M15" s="1"/>
      <c r="N15" s="1"/>
      <c r="O15" s="1"/>
      <c r="P15" s="1"/>
      <c r="Q15" s="1"/>
      <c r="R15" s="1"/>
      <c r="S15" s="1"/>
      <c r="T15" s="1"/>
      <c r="U15" s="1"/>
      <c r="V15" s="1"/>
      <c r="W15" s="1"/>
      <c r="X15" s="1"/>
      <c r="Y15" s="1"/>
      <c r="Z15" s="1"/>
      <c r="AA15" s="1"/>
      <c r="AB15" s="1"/>
      <c r="AC15" s="1"/>
      <c r="AD15" s="1"/>
      <c r="AE15" s="1"/>
      <c r="AF15" s="1"/>
    </row>
    <row r="16" spans="1:32" ht="19.5" thickBot="1" x14ac:dyDescent="0.3">
      <c r="A16" s="21" t="s">
        <v>30</v>
      </c>
      <c r="B16" s="22">
        <f>SUM(C16:H16)</f>
        <v>0</v>
      </c>
      <c r="C16" s="39">
        <f>'2. Ppto Desglosado'!D23</f>
        <v>0</v>
      </c>
      <c r="D16" s="40">
        <f>'2. Ppto Desglosado'!D50</f>
        <v>0</v>
      </c>
      <c r="E16" s="40">
        <f>'2. Ppto Desglosado'!D76</f>
        <v>0</v>
      </c>
      <c r="F16" s="40">
        <f>'2. Ppto Desglosado'!D102</f>
        <v>0</v>
      </c>
      <c r="G16" s="40">
        <f>'2. Ppto Desglosado'!D128</f>
        <v>0</v>
      </c>
      <c r="H16" s="40">
        <f>'2. Ppto Desglosado'!D154</f>
        <v>0</v>
      </c>
      <c r="I16" s="2"/>
      <c r="J16" s="2"/>
      <c r="K16" s="2"/>
      <c r="L16" s="2"/>
      <c r="M16" s="2"/>
      <c r="N16" s="2"/>
      <c r="O16" s="2"/>
      <c r="P16" s="2"/>
      <c r="Q16" s="2"/>
      <c r="R16" s="2"/>
      <c r="S16" s="2"/>
      <c r="T16" s="2"/>
      <c r="U16" s="2"/>
      <c r="V16" s="2"/>
      <c r="W16" s="2"/>
      <c r="X16" s="2"/>
      <c r="Y16" s="2"/>
      <c r="Z16" s="2"/>
      <c r="AA16" s="2"/>
      <c r="AB16" s="2"/>
      <c r="AC16" s="2"/>
      <c r="AD16" s="2"/>
      <c r="AE16" s="2"/>
      <c r="AF16" s="2"/>
    </row>
    <row r="17" spans="1:32" ht="19.5" thickBot="1" x14ac:dyDescent="0.3">
      <c r="A17" s="21" t="s">
        <v>25</v>
      </c>
      <c r="B17" s="22">
        <f>SUM(C17:H17)</f>
        <v>0</v>
      </c>
      <c r="C17" s="39">
        <f>'2. Ppto Desglosado'!D25*D18</f>
        <v>0</v>
      </c>
      <c r="D17" s="40">
        <f>'2. Ppto Desglosado'!D52*D18</f>
        <v>0</v>
      </c>
      <c r="E17" s="40">
        <f>'2. Ppto Desglosado'!D78*D18</f>
        <v>0</v>
      </c>
      <c r="F17" s="40">
        <f>'2. Ppto Desglosado'!D104*D18</f>
        <v>0</v>
      </c>
      <c r="G17" s="40">
        <f>'2. Ppto Desglosado'!D130*D18</f>
        <v>0</v>
      </c>
      <c r="H17" s="40">
        <f>'2. Ppto Desglosado'!D156*D18</f>
        <v>0</v>
      </c>
      <c r="I17" s="2"/>
      <c r="J17" s="2"/>
      <c r="K17" s="2"/>
      <c r="L17" s="2"/>
      <c r="M17" s="2"/>
      <c r="N17" s="2"/>
      <c r="O17" s="2"/>
      <c r="P17" s="2"/>
      <c r="Q17" s="2"/>
      <c r="R17" s="2"/>
      <c r="S17" s="2"/>
      <c r="T17" s="2"/>
      <c r="U17" s="2"/>
      <c r="V17" s="2"/>
      <c r="W17" s="2"/>
      <c r="X17" s="2"/>
      <c r="Y17" s="2"/>
      <c r="Z17" s="2"/>
      <c r="AA17" s="2"/>
      <c r="AB17" s="2"/>
      <c r="AC17" s="2"/>
      <c r="AD17" s="2"/>
      <c r="AE17" s="2"/>
      <c r="AF17" s="2"/>
    </row>
    <row r="18" spans="1:32" x14ac:dyDescent="0.25">
      <c r="C18" s="41">
        <f>'2. Ppto Desglosado'!D25+'2. Ppto Desglosado'!D52+'2. Ppto Desglosado'!D78+'2. Ppto Desglosado'!D104+'2. Ppto Desglosado'!D130+'2. Ppto Desglosado'!D156</f>
        <v>0</v>
      </c>
      <c r="D18" s="42">
        <f>IF('1. Instrucciones'!F20=DATOS!A23,IF(C18&lt;=5000000,1,(5000000/C18)),IF(C18&lt;=10000000,1,(10000000/C18)))</f>
        <v>1</v>
      </c>
    </row>
  </sheetData>
  <sheetProtection algorithmName="SHA-512" hashValue="0TinNH/Fj6hTo8e1c8gtOfgRPK0gF1Oy2PhpNYt3QkoLtoKtVZfjXK5930ylHzhK+lVpVAchvdeoB/gzrh77HQ==" saltValue="DUM+W7de5AtLw5ECcDZxJA==" spinCount="100000" sheet="1" objects="1" scenarios="1"/>
  <mergeCells count="2">
    <mergeCell ref="B4:H4"/>
    <mergeCell ref="A2:H2"/>
  </mergeCells>
  <phoneticPr fontId="6" type="noConversion"/>
  <conditionalFormatting sqref="B4">
    <cfRule type="expression" dxfId="30" priority="40">
      <formula>B4=0</formula>
    </cfRule>
    <cfRule type="expression" dxfId="29" priority="41" stopIfTrue="1">
      <formula>B$5&lt;&gt;0</formula>
    </cfRule>
  </conditionalFormatting>
  <conditionalFormatting sqref="B8">
    <cfRule type="expression" dxfId="28" priority="4">
      <formula>AND($B$8&gt;60000,($B$8/$B$17)&gt;0.2)</formula>
    </cfRule>
  </conditionalFormatting>
  <conditionalFormatting sqref="B13">
    <cfRule type="expression" dxfId="27" priority="2">
      <formula>OR($B$13&gt;25000,($B$13/$B$17)&gt;0.05)</formula>
    </cfRule>
  </conditionalFormatting>
  <conditionalFormatting sqref="B14">
    <cfRule type="expression" dxfId="26" priority="1">
      <formula>OR($B$14&gt;10000,($B$14/$B$17)&gt;0.05)</formula>
    </cfRule>
  </conditionalFormatting>
  <conditionalFormatting sqref="B15">
    <cfRule type="expression" dxfId="25" priority="3">
      <formula>OR($B$15&gt;25000,($B$15/$B$17)&gt;0.05)</formula>
    </cfRule>
  </conditionalFormatting>
  <conditionalFormatting sqref="C5:H5 R5:AF15">
    <cfRule type="cellIs" dxfId="24" priority="29" operator="notEqual">
      <formula>0</formula>
    </cfRule>
  </conditionalFormatting>
  <conditionalFormatting sqref="C6:H15">
    <cfRule type="expression" dxfId="23" priority="11">
      <formula>C$5&lt;&gt;0</formula>
    </cfRule>
    <cfRule type="expression" dxfId="22" priority="12">
      <formula>C6 = 0</formula>
    </cfRule>
  </conditionalFormatting>
  <conditionalFormatting sqref="C16:H17">
    <cfRule type="expression" dxfId="21" priority="13">
      <formula>C$5&lt;&gt;0</formula>
    </cfRule>
    <cfRule type="expression" dxfId="20" priority="14">
      <formula>C16 = 0</formula>
    </cfRule>
  </conditionalFormatting>
  <conditionalFormatting sqref="R16:AF17">
    <cfRule type="expression" dxfId="19" priority="23">
      <formula>R$5&lt;&gt;0</formula>
    </cfRule>
    <cfRule type="expression" dxfId="18" priority="26">
      <formula>R16 = 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2261C-391A-4EDB-9706-55C4280978C6}">
  <dimension ref="A1:F61"/>
  <sheetViews>
    <sheetView showGridLines="0" zoomScale="90" zoomScaleNormal="90" workbookViewId="0">
      <selection activeCell="A4" sqref="A4"/>
    </sheetView>
  </sheetViews>
  <sheetFormatPr baseColWidth="10" defaultRowHeight="15" x14ac:dyDescent="0.25"/>
  <cols>
    <col min="1" max="1" width="25.42578125" customWidth="1"/>
    <col min="2" max="2" width="19" customWidth="1"/>
    <col min="3" max="3" width="23.140625" customWidth="1"/>
    <col min="4" max="4" width="23.7109375" customWidth="1"/>
    <col min="5" max="5" width="39.5703125" customWidth="1"/>
    <col min="6" max="6" width="30.28515625" customWidth="1"/>
    <col min="7" max="7" width="28.140625" customWidth="1"/>
  </cols>
  <sheetData>
    <row r="1" spans="1:6" ht="16.5" thickBot="1" x14ac:dyDescent="0.3">
      <c r="A1" s="8" t="s">
        <v>22</v>
      </c>
      <c r="B1" s="70">
        <f>'1. Instrucciones'!F25</f>
        <v>0</v>
      </c>
      <c r="C1" s="70"/>
      <c r="D1" s="70"/>
    </row>
    <row r="2" spans="1:6" ht="20.45" customHeight="1" thickBot="1" x14ac:dyDescent="0.3">
      <c r="A2" s="75" t="s">
        <v>95</v>
      </c>
      <c r="B2" s="76"/>
      <c r="C2" s="76"/>
      <c r="D2" s="76"/>
      <c r="E2" s="76"/>
      <c r="F2" s="77"/>
    </row>
    <row r="3" spans="1:6" x14ac:dyDescent="0.25">
      <c r="A3" s="48" t="s">
        <v>44</v>
      </c>
      <c r="B3" s="48" t="s">
        <v>45</v>
      </c>
      <c r="C3" s="48" t="s">
        <v>46</v>
      </c>
      <c r="D3" s="48" t="s">
        <v>103</v>
      </c>
      <c r="E3" s="48" t="s">
        <v>47</v>
      </c>
      <c r="F3" s="48" t="s">
        <v>53</v>
      </c>
    </row>
    <row r="4" spans="1:6" x14ac:dyDescent="0.25">
      <c r="A4" s="64"/>
      <c r="B4" s="47"/>
      <c r="C4" s="47"/>
      <c r="D4" s="53"/>
      <c r="E4" s="47"/>
      <c r="F4" s="54">
        <v>0</v>
      </c>
    </row>
    <row r="5" spans="1:6" x14ac:dyDescent="0.25">
      <c r="A5" s="64"/>
      <c r="B5" s="47"/>
      <c r="C5" s="47"/>
      <c r="D5" s="53"/>
      <c r="E5" s="47"/>
      <c r="F5" s="54">
        <v>0</v>
      </c>
    </row>
    <row r="6" spans="1:6" x14ac:dyDescent="0.25">
      <c r="A6" s="64"/>
      <c r="B6" s="47"/>
      <c r="C6" s="47"/>
      <c r="D6" s="53"/>
      <c r="E6" s="47"/>
      <c r="F6" s="54">
        <v>0</v>
      </c>
    </row>
    <row r="7" spans="1:6" x14ac:dyDescent="0.25">
      <c r="A7" s="64"/>
      <c r="B7" s="47"/>
      <c r="C7" s="47"/>
      <c r="D7" s="53"/>
      <c r="E7" s="47"/>
      <c r="F7" s="54">
        <v>0</v>
      </c>
    </row>
    <row r="8" spans="1:6" x14ac:dyDescent="0.25">
      <c r="A8" s="64"/>
      <c r="B8" s="47"/>
      <c r="C8" s="47"/>
      <c r="D8" s="53"/>
      <c r="E8" s="47"/>
      <c r="F8" s="54">
        <v>0</v>
      </c>
    </row>
    <row r="9" spans="1:6" x14ac:dyDescent="0.25">
      <c r="A9" s="64"/>
      <c r="B9" s="47"/>
      <c r="C9" s="47"/>
      <c r="D9" s="53"/>
      <c r="E9" s="47"/>
      <c r="F9" s="54">
        <v>0</v>
      </c>
    </row>
    <row r="10" spans="1:6" ht="15.75" thickBot="1" x14ac:dyDescent="0.3"/>
    <row r="11" spans="1:6" ht="16.5" thickBot="1" x14ac:dyDescent="0.3">
      <c r="A11" s="8" t="s">
        <v>23</v>
      </c>
      <c r="B11" s="78">
        <f>'1. Instrucciones'!F26</f>
        <v>0</v>
      </c>
      <c r="C11" s="79"/>
      <c r="D11" s="80"/>
    </row>
    <row r="12" spans="1:6" ht="18.600000000000001" customHeight="1" thickBot="1" x14ac:dyDescent="0.3">
      <c r="A12" s="75" t="s">
        <v>95</v>
      </c>
      <c r="B12" s="76"/>
      <c r="C12" s="76"/>
      <c r="D12" s="76"/>
      <c r="E12" s="76"/>
      <c r="F12" s="77"/>
    </row>
    <row r="13" spans="1:6" x14ac:dyDescent="0.25">
      <c r="A13" s="48" t="s">
        <v>44</v>
      </c>
      <c r="B13" s="48" t="s">
        <v>45</v>
      </c>
      <c r="C13" s="48" t="s">
        <v>46</v>
      </c>
      <c r="D13" s="48" t="s">
        <v>103</v>
      </c>
      <c r="E13" s="48" t="s">
        <v>47</v>
      </c>
      <c r="F13" s="48" t="s">
        <v>53</v>
      </c>
    </row>
    <row r="14" spans="1:6" x14ac:dyDescent="0.25">
      <c r="A14" s="64"/>
      <c r="B14" s="47"/>
      <c r="C14" s="47"/>
      <c r="D14" s="47"/>
      <c r="E14" s="47"/>
      <c r="F14" s="54">
        <v>0</v>
      </c>
    </row>
    <row r="15" spans="1:6" x14ac:dyDescent="0.25">
      <c r="A15" s="64"/>
      <c r="B15" s="47"/>
      <c r="C15" s="47"/>
      <c r="D15" s="47"/>
      <c r="E15" s="47"/>
      <c r="F15" s="54">
        <v>0</v>
      </c>
    </row>
    <row r="16" spans="1:6" x14ac:dyDescent="0.25">
      <c r="A16" s="64"/>
      <c r="B16" s="47"/>
      <c r="C16" s="47"/>
      <c r="D16" s="47"/>
      <c r="E16" s="47"/>
      <c r="F16" s="54">
        <v>0</v>
      </c>
    </row>
    <row r="17" spans="1:6" x14ac:dyDescent="0.25">
      <c r="A17" s="64"/>
      <c r="B17" s="47"/>
      <c r="C17" s="47"/>
      <c r="D17" s="47"/>
      <c r="E17" s="47"/>
      <c r="F17" s="54">
        <v>0</v>
      </c>
    </row>
    <row r="18" spans="1:6" x14ac:dyDescent="0.25">
      <c r="A18" s="64"/>
      <c r="B18" s="47"/>
      <c r="C18" s="47"/>
      <c r="D18" s="47"/>
      <c r="E18" s="47"/>
      <c r="F18" s="54">
        <v>0</v>
      </c>
    </row>
    <row r="19" spans="1:6" x14ac:dyDescent="0.25">
      <c r="A19" s="64"/>
      <c r="B19" s="47"/>
      <c r="C19" s="47"/>
      <c r="D19" s="47"/>
      <c r="E19" s="47"/>
      <c r="F19" s="54">
        <v>0</v>
      </c>
    </row>
    <row r="20" spans="1:6" ht="15.75" thickBot="1" x14ac:dyDescent="0.3"/>
    <row r="21" spans="1:6" ht="16.5" thickBot="1" x14ac:dyDescent="0.3">
      <c r="A21" s="8" t="s">
        <v>32</v>
      </c>
      <c r="B21" s="70">
        <f>'1. Instrucciones'!F27</f>
        <v>0</v>
      </c>
      <c r="C21" s="70"/>
      <c r="D21" s="70"/>
    </row>
    <row r="22" spans="1:6" ht="18.600000000000001" customHeight="1" thickBot="1" x14ac:dyDescent="0.3">
      <c r="A22" s="75" t="s">
        <v>95</v>
      </c>
      <c r="B22" s="76"/>
      <c r="C22" s="76"/>
      <c r="D22" s="76"/>
      <c r="E22" s="76"/>
      <c r="F22" s="77"/>
    </row>
    <row r="23" spans="1:6" ht="22.15" customHeight="1" x14ac:dyDescent="0.25">
      <c r="A23" s="48" t="s">
        <v>44</v>
      </c>
      <c r="B23" s="48" t="s">
        <v>45</v>
      </c>
      <c r="C23" s="48" t="s">
        <v>46</v>
      </c>
      <c r="D23" s="48" t="s">
        <v>103</v>
      </c>
      <c r="E23" s="48" t="s">
        <v>47</v>
      </c>
      <c r="F23" s="48" t="s">
        <v>53</v>
      </c>
    </row>
    <row r="24" spans="1:6" x14ac:dyDescent="0.25">
      <c r="A24" s="64"/>
      <c r="B24" s="47"/>
      <c r="C24" s="47"/>
      <c r="D24" s="47"/>
      <c r="E24" s="47"/>
      <c r="F24" s="54">
        <v>0</v>
      </c>
    </row>
    <row r="25" spans="1:6" x14ac:dyDescent="0.25">
      <c r="A25" s="64"/>
      <c r="B25" s="47"/>
      <c r="C25" s="47"/>
      <c r="D25" s="47"/>
      <c r="E25" s="47"/>
      <c r="F25" s="54">
        <v>0</v>
      </c>
    </row>
    <row r="26" spans="1:6" x14ac:dyDescent="0.25">
      <c r="A26" s="64"/>
      <c r="B26" s="47"/>
      <c r="C26" s="47"/>
      <c r="D26" s="47"/>
      <c r="E26" s="47"/>
      <c r="F26" s="54">
        <v>0</v>
      </c>
    </row>
    <row r="27" spans="1:6" x14ac:dyDescent="0.25">
      <c r="A27" s="64"/>
      <c r="B27" s="47"/>
      <c r="C27" s="47"/>
      <c r="D27" s="47"/>
      <c r="E27" s="47"/>
      <c r="F27" s="54">
        <v>0</v>
      </c>
    </row>
    <row r="28" spans="1:6" x14ac:dyDescent="0.25">
      <c r="A28" s="64"/>
      <c r="B28" s="47"/>
      <c r="C28" s="47"/>
      <c r="D28" s="47"/>
      <c r="E28" s="47"/>
      <c r="F28" s="54">
        <v>0</v>
      </c>
    </row>
    <row r="29" spans="1:6" x14ac:dyDescent="0.25">
      <c r="A29" s="64"/>
      <c r="B29" s="47"/>
      <c r="C29" s="47"/>
      <c r="D29" s="47"/>
      <c r="E29" s="47"/>
      <c r="F29" s="54">
        <v>0</v>
      </c>
    </row>
    <row r="30" spans="1:6" ht="15.75" thickBot="1" x14ac:dyDescent="0.3"/>
    <row r="31" spans="1:6" ht="16.5" thickBot="1" x14ac:dyDescent="0.3">
      <c r="A31" s="8" t="s">
        <v>33</v>
      </c>
      <c r="B31" s="70">
        <f>'1. Instrucciones'!F28</f>
        <v>0</v>
      </c>
      <c r="C31" s="70"/>
      <c r="D31" s="70"/>
    </row>
    <row r="32" spans="1:6" ht="18.600000000000001" customHeight="1" thickBot="1" x14ac:dyDescent="0.3">
      <c r="A32" s="75" t="s">
        <v>95</v>
      </c>
      <c r="B32" s="76"/>
      <c r="C32" s="76"/>
      <c r="D32" s="76"/>
      <c r="E32" s="76"/>
      <c r="F32" s="77"/>
    </row>
    <row r="33" spans="1:6" x14ac:dyDescent="0.25">
      <c r="A33" s="48" t="s">
        <v>44</v>
      </c>
      <c r="B33" s="48" t="s">
        <v>45</v>
      </c>
      <c r="C33" s="48" t="s">
        <v>46</v>
      </c>
      <c r="D33" s="48" t="s">
        <v>103</v>
      </c>
      <c r="E33" s="48" t="s">
        <v>47</v>
      </c>
      <c r="F33" s="48" t="s">
        <v>53</v>
      </c>
    </row>
    <row r="34" spans="1:6" x14ac:dyDescent="0.25">
      <c r="A34" s="64"/>
      <c r="B34" s="47"/>
      <c r="C34" s="47"/>
      <c r="D34" s="47"/>
      <c r="E34" s="47"/>
      <c r="F34" s="54">
        <v>0</v>
      </c>
    </row>
    <row r="35" spans="1:6" x14ac:dyDescent="0.25">
      <c r="A35" s="64"/>
      <c r="B35" s="47"/>
      <c r="C35" s="47"/>
      <c r="D35" s="47"/>
      <c r="E35" s="47"/>
      <c r="F35" s="54">
        <v>0</v>
      </c>
    </row>
    <row r="36" spans="1:6" x14ac:dyDescent="0.25">
      <c r="A36" s="64"/>
      <c r="B36" s="47"/>
      <c r="C36" s="47"/>
      <c r="D36" s="47"/>
      <c r="E36" s="47"/>
      <c r="F36" s="54">
        <v>0</v>
      </c>
    </row>
    <row r="37" spans="1:6" x14ac:dyDescent="0.25">
      <c r="A37" s="64"/>
      <c r="B37" s="47"/>
      <c r="C37" s="47"/>
      <c r="D37" s="47"/>
      <c r="E37" s="47"/>
      <c r="F37" s="54">
        <v>0</v>
      </c>
    </row>
    <row r="38" spans="1:6" x14ac:dyDescent="0.25">
      <c r="A38" s="64"/>
      <c r="B38" s="47"/>
      <c r="C38" s="47"/>
      <c r="D38" s="47"/>
      <c r="E38" s="47"/>
      <c r="F38" s="54">
        <v>0</v>
      </c>
    </row>
    <row r="39" spans="1:6" x14ac:dyDescent="0.25">
      <c r="A39" s="64"/>
      <c r="B39" s="47"/>
      <c r="C39" s="47"/>
      <c r="D39" s="47"/>
      <c r="E39" s="47"/>
      <c r="F39" s="54">
        <v>0</v>
      </c>
    </row>
    <row r="40" spans="1:6" ht="15.75" thickBot="1" x14ac:dyDescent="0.3"/>
    <row r="41" spans="1:6" ht="16.5" thickBot="1" x14ac:dyDescent="0.3">
      <c r="A41" s="8" t="s">
        <v>34</v>
      </c>
      <c r="B41" s="70">
        <f>'1. Instrucciones'!F29</f>
        <v>0</v>
      </c>
      <c r="C41" s="70"/>
      <c r="D41" s="70"/>
    </row>
    <row r="42" spans="1:6" ht="18.600000000000001" customHeight="1" thickBot="1" x14ac:dyDescent="0.3">
      <c r="A42" s="75" t="s">
        <v>95</v>
      </c>
      <c r="B42" s="76"/>
      <c r="C42" s="76"/>
      <c r="D42" s="76"/>
      <c r="E42" s="76"/>
      <c r="F42" s="77"/>
    </row>
    <row r="43" spans="1:6" x14ac:dyDescent="0.25">
      <c r="A43" s="48" t="s">
        <v>44</v>
      </c>
      <c r="B43" s="48" t="s">
        <v>45</v>
      </c>
      <c r="C43" s="48" t="s">
        <v>46</v>
      </c>
      <c r="D43" s="48" t="s">
        <v>103</v>
      </c>
      <c r="E43" s="48" t="s">
        <v>47</v>
      </c>
      <c r="F43" s="48" t="s">
        <v>53</v>
      </c>
    </row>
    <row r="44" spans="1:6" x14ac:dyDescent="0.25">
      <c r="A44" s="64"/>
      <c r="B44" s="47"/>
      <c r="C44" s="47"/>
      <c r="D44" s="47"/>
      <c r="E44" s="47"/>
      <c r="F44" s="54">
        <v>0</v>
      </c>
    </row>
    <row r="45" spans="1:6" x14ac:dyDescent="0.25">
      <c r="A45" s="64"/>
      <c r="B45" s="47"/>
      <c r="C45" s="47"/>
      <c r="D45" s="47"/>
      <c r="E45" s="47"/>
      <c r="F45" s="54">
        <v>0</v>
      </c>
    </row>
    <row r="46" spans="1:6" x14ac:dyDescent="0.25">
      <c r="A46" s="64"/>
      <c r="B46" s="47"/>
      <c r="C46" s="47"/>
      <c r="D46" s="47"/>
      <c r="E46" s="47"/>
      <c r="F46" s="54">
        <v>0</v>
      </c>
    </row>
    <row r="47" spans="1:6" x14ac:dyDescent="0.25">
      <c r="A47" s="64"/>
      <c r="B47" s="47"/>
      <c r="C47" s="47"/>
      <c r="D47" s="47"/>
      <c r="E47" s="47"/>
      <c r="F47" s="54">
        <v>0</v>
      </c>
    </row>
    <row r="48" spans="1:6" x14ac:dyDescent="0.25">
      <c r="A48" s="64"/>
      <c r="B48" s="47"/>
      <c r="C48" s="47"/>
      <c r="D48" s="47"/>
      <c r="E48" s="47"/>
      <c r="F48" s="54">
        <v>0</v>
      </c>
    </row>
    <row r="49" spans="1:6" x14ac:dyDescent="0.25">
      <c r="A49" s="64"/>
      <c r="B49" s="47"/>
      <c r="C49" s="47"/>
      <c r="D49" s="47"/>
      <c r="E49" s="47"/>
      <c r="F49" s="54">
        <v>0</v>
      </c>
    </row>
    <row r="50" spans="1:6" x14ac:dyDescent="0.25">
      <c r="A50" s="64"/>
      <c r="B50" s="61"/>
      <c r="C50" s="61"/>
      <c r="D50" s="61"/>
      <c r="E50" s="61"/>
      <c r="F50" s="54">
        <v>0</v>
      </c>
    </row>
    <row r="51" spans="1:6" ht="15.75" thickBot="1" x14ac:dyDescent="0.3"/>
    <row r="52" spans="1:6" ht="16.5" thickBot="1" x14ac:dyDescent="0.3">
      <c r="A52" s="8" t="s">
        <v>35</v>
      </c>
      <c r="B52" s="70">
        <f>'1. Instrucciones'!F30</f>
        <v>0</v>
      </c>
      <c r="C52" s="70"/>
      <c r="D52" s="70"/>
    </row>
    <row r="53" spans="1:6" ht="18.600000000000001" customHeight="1" thickBot="1" x14ac:dyDescent="0.3">
      <c r="A53" s="75" t="s">
        <v>95</v>
      </c>
      <c r="B53" s="76"/>
      <c r="C53" s="76"/>
      <c r="D53" s="76"/>
      <c r="E53" s="76"/>
      <c r="F53" s="77"/>
    </row>
    <row r="54" spans="1:6" x14ac:dyDescent="0.25">
      <c r="A54" s="48" t="s">
        <v>44</v>
      </c>
      <c r="B54" s="48" t="s">
        <v>45</v>
      </c>
      <c r="C54" s="48" t="s">
        <v>46</v>
      </c>
      <c r="D54" s="48" t="s">
        <v>103</v>
      </c>
      <c r="E54" s="48" t="s">
        <v>47</v>
      </c>
      <c r="F54" s="48" t="s">
        <v>53</v>
      </c>
    </row>
    <row r="55" spans="1:6" x14ac:dyDescent="0.25">
      <c r="A55" s="64"/>
      <c r="B55" s="47"/>
      <c r="C55" s="47"/>
      <c r="D55" s="47"/>
      <c r="E55" s="47"/>
      <c r="F55" s="54">
        <v>0</v>
      </c>
    </row>
    <row r="56" spans="1:6" x14ac:dyDescent="0.25">
      <c r="A56" s="64"/>
      <c r="B56" s="47"/>
      <c r="C56" s="47"/>
      <c r="D56" s="47"/>
      <c r="E56" s="47"/>
      <c r="F56" s="54">
        <v>0</v>
      </c>
    </row>
    <row r="57" spans="1:6" x14ac:dyDescent="0.25">
      <c r="A57" s="64"/>
      <c r="B57" s="47"/>
      <c r="C57" s="47"/>
      <c r="D57" s="47"/>
      <c r="E57" s="47"/>
      <c r="F57" s="54">
        <v>0</v>
      </c>
    </row>
    <row r="58" spans="1:6" x14ac:dyDescent="0.25">
      <c r="A58" s="64"/>
      <c r="B58" s="47"/>
      <c r="C58" s="47"/>
      <c r="D58" s="47"/>
      <c r="E58" s="47"/>
      <c r="F58" s="54">
        <v>0</v>
      </c>
    </row>
    <row r="59" spans="1:6" x14ac:dyDescent="0.25">
      <c r="A59" s="64"/>
      <c r="B59" s="47"/>
      <c r="C59" s="47"/>
      <c r="D59" s="47"/>
      <c r="E59" s="47"/>
      <c r="F59" s="54">
        <v>0</v>
      </c>
    </row>
    <row r="60" spans="1:6" x14ac:dyDescent="0.25">
      <c r="A60" s="64"/>
      <c r="B60" s="47"/>
      <c r="C60" s="47"/>
      <c r="D60" s="47"/>
      <c r="E60" s="47"/>
      <c r="F60" s="54">
        <v>0</v>
      </c>
    </row>
    <row r="61" spans="1:6" x14ac:dyDescent="0.25">
      <c r="A61" s="64"/>
      <c r="B61" s="61"/>
      <c r="C61" s="61"/>
      <c r="D61" s="61"/>
      <c r="E61" s="61"/>
      <c r="F61" s="54">
        <v>0</v>
      </c>
    </row>
  </sheetData>
  <sheetProtection algorithmName="SHA-512" hashValue="t2EYmOC63mGM0aWXMBYyJzYV7t1EdTuPO7R9rUJJ84K8zHKkC+Xv53cdKzkN0fiLofpPzluhBpS3BFODM6/iAQ==" saltValue="E0uPC242wE8/y/3fuTE3BA==" spinCount="100000" sheet="1" insertRows="0"/>
  <mergeCells count="12">
    <mergeCell ref="A53:F53"/>
    <mergeCell ref="A22:F22"/>
    <mergeCell ref="B1:D1"/>
    <mergeCell ref="B11:D11"/>
    <mergeCell ref="B21:D21"/>
    <mergeCell ref="A12:F12"/>
    <mergeCell ref="A2:F2"/>
    <mergeCell ref="B31:D31"/>
    <mergeCell ref="B41:D41"/>
    <mergeCell ref="B52:D52"/>
    <mergeCell ref="A32:F32"/>
    <mergeCell ref="A42:F42"/>
  </mergeCells>
  <conditionalFormatting sqref="B1">
    <cfRule type="expression" dxfId="17" priority="6">
      <formula>$B$1&lt;&gt;0</formula>
    </cfRule>
  </conditionalFormatting>
  <conditionalFormatting sqref="B11">
    <cfRule type="expression" dxfId="16" priority="5">
      <formula>$B$1&lt;&gt;0</formula>
    </cfRule>
  </conditionalFormatting>
  <conditionalFormatting sqref="B21">
    <cfRule type="expression" dxfId="15" priority="4">
      <formula>$B$1&lt;&gt;0</formula>
    </cfRule>
  </conditionalFormatting>
  <conditionalFormatting sqref="B31">
    <cfRule type="expression" dxfId="14" priority="3">
      <formula>$B$1&lt;&gt;0</formula>
    </cfRule>
  </conditionalFormatting>
  <conditionalFormatting sqref="B41">
    <cfRule type="expression" dxfId="13" priority="2">
      <formula>$B$1&lt;&gt;0</formula>
    </cfRule>
  </conditionalFormatting>
  <conditionalFormatting sqref="B52">
    <cfRule type="expression" dxfId="12" priority="1">
      <formula>$B$1&lt;&gt;0</formula>
    </cfRule>
  </conditionalFormatting>
  <pageMargins left="0.7" right="0.7" top="0.75" bottom="0.75" header="0.3" footer="0.3"/>
  <tableParts count="6">
    <tablePart r:id="rId1"/>
    <tablePart r:id="rId2"/>
    <tablePart r:id="rId3"/>
    <tablePart r:id="rId4"/>
    <tablePart r:id="rId5"/>
    <tablePart r:id="rId6"/>
  </tableParts>
  <extLst>
    <ext xmlns:x14="http://schemas.microsoft.com/office/spreadsheetml/2009/9/main" uri="{CCE6A557-97BC-4b89-ADB6-D9C93CAAB3DF}">
      <x14:dataValidations xmlns:xm="http://schemas.microsoft.com/office/excel/2006/main" count="4">
        <x14:dataValidation type="list" allowBlank="1" showInputMessage="1" showErrorMessage="1" xr:uid="{02AE2DAC-E152-4EDF-895F-62FCD633CC3D}">
          <x14:formula1>
            <xm:f>DATOS!$C$8:$C$9</xm:f>
          </x14:formula1>
          <xm:sqref>B4:B9 B14:B19 B24:B29 B34:B39 B44:B50 B55:B61</xm:sqref>
        </x14:dataValidation>
        <x14:dataValidation type="list" allowBlank="1" showInputMessage="1" showErrorMessage="1" xr:uid="{6272B4F5-8228-431B-8A65-E27705A3C15E}">
          <x14:formula1>
            <xm:f>DATOS!$C$11:$C$14</xm:f>
          </x14:formula1>
          <xm:sqref>A55:A61</xm:sqref>
        </x14:dataValidation>
        <x14:dataValidation type="list" allowBlank="1" showInputMessage="1" showErrorMessage="1" xr:uid="{EF97B920-BC5A-4FCA-A26D-61A496F1D15E}">
          <x14:formula1>
            <xm:f>DATOS!$C$11:$C$13</xm:f>
          </x14:formula1>
          <xm:sqref>A4:A9 A14:A19 A34:A39 A44:A50 A24:A29</xm:sqref>
        </x14:dataValidation>
        <x14:dataValidation type="list" allowBlank="1" showInputMessage="1" showErrorMessage="1" xr:uid="{B088350F-85A1-4CF6-A9F7-FDAC8ED50306}">
          <x14:formula1>
            <xm:f>DATOS!$C$16:$C$17</xm:f>
          </x14:formula1>
          <xm:sqref>D4:D9 D14:D19 D24:D29 D34:D39 D44:D50 D55:D61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7C2FC-7E07-4D3B-8470-70A6D2D0E642}">
  <dimension ref="A1:G53"/>
  <sheetViews>
    <sheetView showGridLines="0" zoomScaleNormal="100" workbookViewId="0">
      <selection activeCell="A4" sqref="A4"/>
    </sheetView>
  </sheetViews>
  <sheetFormatPr baseColWidth="10" defaultRowHeight="15" x14ac:dyDescent="0.25"/>
  <cols>
    <col min="1" max="1" width="30.7109375" customWidth="1"/>
    <col min="2" max="2" width="20.28515625" customWidth="1"/>
    <col min="3" max="3" width="21.140625" customWidth="1"/>
    <col min="4" max="4" width="24.5703125" customWidth="1"/>
    <col min="5" max="5" width="29.140625" customWidth="1"/>
    <col min="6" max="6" width="33.140625" customWidth="1"/>
    <col min="7" max="7" width="24.28515625" customWidth="1"/>
  </cols>
  <sheetData>
    <row r="1" spans="1:7" ht="16.5" thickBot="1" x14ac:dyDescent="0.3">
      <c r="A1" s="8" t="s">
        <v>22</v>
      </c>
      <c r="B1" s="70">
        <f>'1. Instrucciones'!F25</f>
        <v>0</v>
      </c>
      <c r="C1" s="70"/>
      <c r="D1" s="70"/>
    </row>
    <row r="2" spans="1:7" ht="18.600000000000001" customHeight="1" thickBot="1" x14ac:dyDescent="0.3">
      <c r="A2" s="81" t="s">
        <v>54</v>
      </c>
      <c r="B2" s="76"/>
      <c r="C2" s="76"/>
      <c r="D2" s="76"/>
      <c r="E2" s="76"/>
      <c r="F2" s="76"/>
      <c r="G2" s="77"/>
    </row>
    <row r="3" spans="1:7" ht="30" x14ac:dyDescent="0.25">
      <c r="A3" s="49" t="s">
        <v>86</v>
      </c>
      <c r="B3" s="49" t="s">
        <v>87</v>
      </c>
      <c r="C3" s="49" t="s">
        <v>88</v>
      </c>
      <c r="D3" s="49" t="s">
        <v>89</v>
      </c>
      <c r="E3" s="49" t="s">
        <v>90</v>
      </c>
      <c r="F3" s="49" t="s">
        <v>92</v>
      </c>
      <c r="G3" s="49" t="s">
        <v>91</v>
      </c>
    </row>
    <row r="4" spans="1:7" x14ac:dyDescent="0.25">
      <c r="A4" s="47"/>
      <c r="B4" s="47"/>
      <c r="C4" s="56"/>
      <c r="D4" s="53"/>
      <c r="E4" s="47"/>
      <c r="F4" s="47"/>
      <c r="G4" s="55">
        <v>0</v>
      </c>
    </row>
    <row r="5" spans="1:7" x14ac:dyDescent="0.25">
      <c r="A5" s="45"/>
      <c r="B5" s="45"/>
      <c r="C5" s="46"/>
      <c r="D5" s="53"/>
      <c r="E5" s="45"/>
      <c r="F5" s="45"/>
      <c r="G5" s="55">
        <v>0</v>
      </c>
    </row>
    <row r="6" spans="1:7" x14ac:dyDescent="0.25">
      <c r="A6" s="47"/>
      <c r="B6" s="47"/>
      <c r="C6" s="56"/>
      <c r="D6" s="53"/>
      <c r="E6" s="47"/>
      <c r="F6" s="47"/>
      <c r="G6" s="55">
        <v>0</v>
      </c>
    </row>
    <row r="7" spans="1:7" x14ac:dyDescent="0.25">
      <c r="A7" s="47"/>
      <c r="B7" s="47"/>
      <c r="C7" s="56"/>
      <c r="D7" s="53"/>
      <c r="E7" s="47"/>
      <c r="F7" s="47"/>
      <c r="G7" s="55">
        <v>0</v>
      </c>
    </row>
    <row r="8" spans="1:7" x14ac:dyDescent="0.25">
      <c r="A8" s="47"/>
      <c r="B8" s="47"/>
      <c r="C8" s="56"/>
      <c r="D8" s="53"/>
      <c r="E8" s="47"/>
      <c r="F8" s="47"/>
      <c r="G8" s="55">
        <v>0</v>
      </c>
    </row>
    <row r="9" spans="1:7" ht="15.75" thickBot="1" x14ac:dyDescent="0.3"/>
    <row r="10" spans="1:7" ht="16.5" thickBot="1" x14ac:dyDescent="0.3">
      <c r="A10" s="8" t="s">
        <v>23</v>
      </c>
      <c r="B10" s="70">
        <f>'1. Instrucciones'!F26</f>
        <v>0</v>
      </c>
      <c r="C10" s="70"/>
      <c r="D10" s="70"/>
    </row>
    <row r="11" spans="1:7" ht="18.600000000000001" customHeight="1" thickBot="1" x14ac:dyDescent="0.3">
      <c r="A11" s="81" t="s">
        <v>54</v>
      </c>
      <c r="B11" s="76"/>
      <c r="C11" s="76"/>
      <c r="D11" s="76"/>
      <c r="E11" s="76"/>
      <c r="F11" s="76"/>
      <c r="G11" s="77"/>
    </row>
    <row r="12" spans="1:7" ht="30" x14ac:dyDescent="0.25">
      <c r="A12" s="49" t="s">
        <v>86</v>
      </c>
      <c r="B12" s="49" t="s">
        <v>87</v>
      </c>
      <c r="C12" s="49" t="s">
        <v>88</v>
      </c>
      <c r="D12" s="49" t="s">
        <v>89</v>
      </c>
      <c r="E12" s="49" t="s">
        <v>90</v>
      </c>
      <c r="F12" s="49" t="s">
        <v>92</v>
      </c>
      <c r="G12" s="49" t="s">
        <v>91</v>
      </c>
    </row>
    <row r="13" spans="1:7" x14ac:dyDescent="0.25">
      <c r="A13" s="47"/>
      <c r="B13" s="47"/>
      <c r="C13" s="56"/>
      <c r="D13" s="53"/>
      <c r="E13" s="47"/>
      <c r="F13" s="47"/>
      <c r="G13" s="55">
        <v>0</v>
      </c>
    </row>
    <row r="14" spans="1:7" x14ac:dyDescent="0.25">
      <c r="A14" s="45"/>
      <c r="B14" s="45"/>
      <c r="C14" s="46"/>
      <c r="D14" s="53"/>
      <c r="E14" s="45"/>
      <c r="F14" s="45"/>
      <c r="G14" s="55">
        <v>0</v>
      </c>
    </row>
    <row r="15" spans="1:7" x14ac:dyDescent="0.25">
      <c r="A15" s="47"/>
      <c r="B15" s="47"/>
      <c r="C15" s="56"/>
      <c r="D15" s="53"/>
      <c r="E15" s="47"/>
      <c r="F15" s="47"/>
      <c r="G15" s="55">
        <v>0</v>
      </c>
    </row>
    <row r="16" spans="1:7" x14ac:dyDescent="0.25">
      <c r="A16" s="47"/>
      <c r="B16" s="47"/>
      <c r="C16" s="56"/>
      <c r="D16" s="53"/>
      <c r="E16" s="47"/>
      <c r="F16" s="47"/>
      <c r="G16" s="55">
        <v>0</v>
      </c>
    </row>
    <row r="17" spans="1:7" x14ac:dyDescent="0.25">
      <c r="A17" s="47"/>
      <c r="B17" s="47"/>
      <c r="C17" s="56"/>
      <c r="D17" s="53"/>
      <c r="E17" s="47"/>
      <c r="F17" s="47"/>
      <c r="G17" s="55">
        <v>0</v>
      </c>
    </row>
    <row r="18" spans="1:7" ht="15.75" thickBot="1" x14ac:dyDescent="0.3"/>
    <row r="19" spans="1:7" ht="16.5" thickBot="1" x14ac:dyDescent="0.3">
      <c r="A19" s="8" t="s">
        <v>32</v>
      </c>
      <c r="B19" s="70">
        <f>'1. Instrucciones'!F27</f>
        <v>0</v>
      </c>
      <c r="C19" s="70"/>
      <c r="D19" s="70"/>
    </row>
    <row r="20" spans="1:7" ht="18.600000000000001" customHeight="1" thickBot="1" x14ac:dyDescent="0.3">
      <c r="A20" s="81" t="s">
        <v>54</v>
      </c>
      <c r="B20" s="76"/>
      <c r="C20" s="76"/>
      <c r="D20" s="76"/>
      <c r="E20" s="76"/>
      <c r="F20" s="76"/>
      <c r="G20" s="77"/>
    </row>
    <row r="21" spans="1:7" ht="30" x14ac:dyDescent="0.25">
      <c r="A21" s="49" t="s">
        <v>86</v>
      </c>
      <c r="B21" s="49" t="s">
        <v>87</v>
      </c>
      <c r="C21" s="49" t="s">
        <v>88</v>
      </c>
      <c r="D21" s="49" t="s">
        <v>89</v>
      </c>
      <c r="E21" s="49" t="s">
        <v>90</v>
      </c>
      <c r="F21" s="49" t="s">
        <v>92</v>
      </c>
      <c r="G21" s="49" t="s">
        <v>91</v>
      </c>
    </row>
    <row r="22" spans="1:7" x14ac:dyDescent="0.25">
      <c r="A22" s="47"/>
      <c r="B22" s="47"/>
      <c r="C22" s="56"/>
      <c r="D22" s="53"/>
      <c r="E22" s="47"/>
      <c r="F22" s="47"/>
      <c r="G22" s="55">
        <v>0</v>
      </c>
    </row>
    <row r="23" spans="1:7" x14ac:dyDescent="0.25">
      <c r="A23" s="45"/>
      <c r="B23" s="45"/>
      <c r="C23" s="46"/>
      <c r="D23" s="53"/>
      <c r="E23" s="45"/>
      <c r="F23" s="45"/>
      <c r="G23" s="55">
        <v>0</v>
      </c>
    </row>
    <row r="24" spans="1:7" x14ac:dyDescent="0.25">
      <c r="A24" s="47"/>
      <c r="B24" s="47"/>
      <c r="C24" s="56"/>
      <c r="D24" s="53"/>
      <c r="E24" s="47"/>
      <c r="F24" s="47"/>
      <c r="G24" s="55">
        <v>0</v>
      </c>
    </row>
    <row r="25" spans="1:7" x14ac:dyDescent="0.25">
      <c r="A25" s="47"/>
      <c r="B25" s="47"/>
      <c r="C25" s="56"/>
      <c r="D25" s="53"/>
      <c r="E25" s="47"/>
      <c r="F25" s="47"/>
      <c r="G25" s="55">
        <v>0</v>
      </c>
    </row>
    <row r="26" spans="1:7" x14ac:dyDescent="0.25">
      <c r="A26" s="47"/>
      <c r="B26" s="47"/>
      <c r="C26" s="56"/>
      <c r="D26" s="53"/>
      <c r="E26" s="47"/>
      <c r="F26" s="47"/>
      <c r="G26" s="55">
        <v>0</v>
      </c>
    </row>
    <row r="27" spans="1:7" ht="15.75" thickBot="1" x14ac:dyDescent="0.3"/>
    <row r="28" spans="1:7" ht="16.5" thickBot="1" x14ac:dyDescent="0.3">
      <c r="A28" s="8" t="s">
        <v>33</v>
      </c>
      <c r="B28" s="70">
        <f>'1. Instrucciones'!F28</f>
        <v>0</v>
      </c>
      <c r="C28" s="70"/>
      <c r="D28" s="70"/>
    </row>
    <row r="29" spans="1:7" ht="18.600000000000001" customHeight="1" thickBot="1" x14ac:dyDescent="0.3">
      <c r="A29" s="81" t="s">
        <v>54</v>
      </c>
      <c r="B29" s="76"/>
      <c r="C29" s="76"/>
      <c r="D29" s="76"/>
      <c r="E29" s="76"/>
      <c r="F29" s="76"/>
      <c r="G29" s="77"/>
    </row>
    <row r="30" spans="1:7" ht="30" x14ac:dyDescent="0.25">
      <c r="A30" s="49" t="s">
        <v>86</v>
      </c>
      <c r="B30" s="49" t="s">
        <v>87</v>
      </c>
      <c r="C30" s="49" t="s">
        <v>88</v>
      </c>
      <c r="D30" s="49" t="s">
        <v>89</v>
      </c>
      <c r="E30" s="49" t="s">
        <v>90</v>
      </c>
      <c r="F30" s="49" t="s">
        <v>92</v>
      </c>
      <c r="G30" s="49" t="s">
        <v>91</v>
      </c>
    </row>
    <row r="31" spans="1:7" x14ac:dyDescent="0.25">
      <c r="A31" s="47"/>
      <c r="B31" s="47"/>
      <c r="C31" s="56"/>
      <c r="D31" s="53"/>
      <c r="E31" s="47"/>
      <c r="F31" s="47"/>
      <c r="G31" s="55">
        <v>0</v>
      </c>
    </row>
    <row r="32" spans="1:7" x14ac:dyDescent="0.25">
      <c r="A32" s="45"/>
      <c r="B32" s="45"/>
      <c r="C32" s="46"/>
      <c r="D32" s="53"/>
      <c r="E32" s="45"/>
      <c r="F32" s="45"/>
      <c r="G32" s="55">
        <v>0</v>
      </c>
    </row>
    <row r="33" spans="1:7" x14ac:dyDescent="0.25">
      <c r="A33" s="47"/>
      <c r="B33" s="47"/>
      <c r="C33" s="56"/>
      <c r="D33" s="53"/>
      <c r="E33" s="47"/>
      <c r="F33" s="47"/>
      <c r="G33" s="55">
        <v>0</v>
      </c>
    </row>
    <row r="34" spans="1:7" x14ac:dyDescent="0.25">
      <c r="A34" s="47"/>
      <c r="B34" s="47"/>
      <c r="C34" s="56"/>
      <c r="D34" s="53"/>
      <c r="E34" s="47"/>
      <c r="F34" s="47"/>
      <c r="G34" s="55">
        <v>0</v>
      </c>
    </row>
    <row r="35" spans="1:7" x14ac:dyDescent="0.25">
      <c r="A35" s="47"/>
      <c r="B35" s="47"/>
      <c r="C35" s="56"/>
      <c r="D35" s="53"/>
      <c r="E35" s="47"/>
      <c r="F35" s="47"/>
      <c r="G35" s="55">
        <v>0</v>
      </c>
    </row>
    <row r="36" spans="1:7" ht="15.75" thickBot="1" x14ac:dyDescent="0.3"/>
    <row r="37" spans="1:7" ht="16.5" thickBot="1" x14ac:dyDescent="0.3">
      <c r="A37" s="8" t="s">
        <v>34</v>
      </c>
      <c r="B37" s="70">
        <f>'1. Instrucciones'!F29</f>
        <v>0</v>
      </c>
      <c r="C37" s="70"/>
      <c r="D37" s="70"/>
    </row>
    <row r="38" spans="1:7" ht="18.600000000000001" customHeight="1" thickBot="1" x14ac:dyDescent="0.3">
      <c r="A38" s="81" t="s">
        <v>54</v>
      </c>
      <c r="B38" s="76"/>
      <c r="C38" s="76"/>
      <c r="D38" s="76"/>
      <c r="E38" s="76"/>
      <c r="F38" s="76"/>
      <c r="G38" s="77"/>
    </row>
    <row r="39" spans="1:7" ht="30" x14ac:dyDescent="0.25">
      <c r="A39" s="49" t="s">
        <v>86</v>
      </c>
      <c r="B39" s="49" t="s">
        <v>87</v>
      </c>
      <c r="C39" s="49" t="s">
        <v>88</v>
      </c>
      <c r="D39" s="49" t="s">
        <v>89</v>
      </c>
      <c r="E39" s="49" t="s">
        <v>90</v>
      </c>
      <c r="F39" s="49" t="s">
        <v>92</v>
      </c>
      <c r="G39" s="49" t="s">
        <v>91</v>
      </c>
    </row>
    <row r="40" spans="1:7" x14ac:dyDescent="0.25">
      <c r="A40" s="47"/>
      <c r="B40" s="47"/>
      <c r="C40" s="56"/>
      <c r="D40" s="53"/>
      <c r="E40" s="47"/>
      <c r="F40" s="47"/>
      <c r="G40" s="55">
        <v>0</v>
      </c>
    </row>
    <row r="41" spans="1:7" x14ac:dyDescent="0.25">
      <c r="A41" s="45"/>
      <c r="B41" s="45"/>
      <c r="C41" s="46"/>
      <c r="D41" s="53"/>
      <c r="E41" s="45"/>
      <c r="F41" s="45"/>
      <c r="G41" s="55">
        <v>0</v>
      </c>
    </row>
    <row r="42" spans="1:7" x14ac:dyDescent="0.25">
      <c r="A42" s="47"/>
      <c r="B42" s="47"/>
      <c r="C42" s="56"/>
      <c r="D42" s="53"/>
      <c r="E42" s="47"/>
      <c r="F42" s="47"/>
      <c r="G42" s="55">
        <v>0</v>
      </c>
    </row>
    <row r="43" spans="1:7" x14ac:dyDescent="0.25">
      <c r="A43" s="47"/>
      <c r="B43" s="47"/>
      <c r="C43" s="56"/>
      <c r="D43" s="53"/>
      <c r="E43" s="47"/>
      <c r="F43" s="47"/>
      <c r="G43" s="55">
        <v>0</v>
      </c>
    </row>
    <row r="44" spans="1:7" x14ac:dyDescent="0.25">
      <c r="A44" s="47"/>
      <c r="B44" s="47"/>
      <c r="C44" s="56"/>
      <c r="D44" s="53"/>
      <c r="E44" s="47"/>
      <c r="F44" s="47"/>
      <c r="G44" s="55">
        <v>0</v>
      </c>
    </row>
    <row r="45" spans="1:7" ht="15.75" thickBot="1" x14ac:dyDescent="0.3"/>
    <row r="46" spans="1:7" ht="16.5" thickBot="1" x14ac:dyDescent="0.3">
      <c r="A46" s="8" t="s">
        <v>35</v>
      </c>
      <c r="B46" s="70">
        <f>'1. Instrucciones'!F30</f>
        <v>0</v>
      </c>
      <c r="C46" s="70"/>
      <c r="D46" s="70"/>
    </row>
    <row r="47" spans="1:7" ht="18.600000000000001" customHeight="1" thickBot="1" x14ac:dyDescent="0.3">
      <c r="A47" s="81" t="s">
        <v>54</v>
      </c>
      <c r="B47" s="76"/>
      <c r="C47" s="76"/>
      <c r="D47" s="76"/>
      <c r="E47" s="76"/>
      <c r="F47" s="76"/>
      <c r="G47" s="77"/>
    </row>
    <row r="48" spans="1:7" ht="30" x14ac:dyDescent="0.25">
      <c r="A48" s="49" t="s">
        <v>86</v>
      </c>
      <c r="B48" s="49" t="s">
        <v>87</v>
      </c>
      <c r="C48" s="49" t="s">
        <v>88</v>
      </c>
      <c r="D48" s="49" t="s">
        <v>89</v>
      </c>
      <c r="E48" s="49" t="s">
        <v>90</v>
      </c>
      <c r="F48" s="49" t="s">
        <v>92</v>
      </c>
      <c r="G48" s="49" t="s">
        <v>91</v>
      </c>
    </row>
    <row r="49" spans="1:7" x14ac:dyDescent="0.25">
      <c r="A49" s="47"/>
      <c r="B49" s="47"/>
      <c r="C49" s="56"/>
      <c r="D49" s="53"/>
      <c r="E49" s="47"/>
      <c r="F49" s="47"/>
      <c r="G49" s="55">
        <v>0</v>
      </c>
    </row>
    <row r="50" spans="1:7" x14ac:dyDescent="0.25">
      <c r="A50" s="45"/>
      <c r="B50" s="45"/>
      <c r="C50" s="46"/>
      <c r="D50" s="53"/>
      <c r="E50" s="45"/>
      <c r="F50" s="45"/>
      <c r="G50" s="55">
        <v>0</v>
      </c>
    </row>
    <row r="51" spans="1:7" x14ac:dyDescent="0.25">
      <c r="A51" s="47"/>
      <c r="B51" s="47"/>
      <c r="C51" s="56"/>
      <c r="D51" s="53"/>
      <c r="E51" s="47"/>
      <c r="F51" s="47"/>
      <c r="G51" s="55">
        <v>0</v>
      </c>
    </row>
    <row r="52" spans="1:7" x14ac:dyDescent="0.25">
      <c r="A52" s="47"/>
      <c r="B52" s="47"/>
      <c r="C52" s="56"/>
      <c r="D52" s="53"/>
      <c r="E52" s="47"/>
      <c r="F52" s="47"/>
      <c r="G52" s="55">
        <v>0</v>
      </c>
    </row>
    <row r="53" spans="1:7" x14ac:dyDescent="0.25">
      <c r="A53" s="47"/>
      <c r="B53" s="47"/>
      <c r="C53" s="56"/>
      <c r="D53" s="53"/>
      <c r="E53" s="47"/>
      <c r="F53" s="47"/>
      <c r="G53" s="55">
        <v>0</v>
      </c>
    </row>
  </sheetData>
  <sheetProtection algorithmName="SHA-512" hashValue="UXEJgo/XNNWWGrQ2LtT3T5Mon68LTZwPw3hzF1wwL3MHE/Vpvg5DEmGOgbez3+Y0rYwLooklOUArYWkXUtZg3w==" saltValue="e9fCtpkS9MK8zPogE1FQYA==" spinCount="100000" sheet="1" insertRows="0"/>
  <mergeCells count="12">
    <mergeCell ref="A47:G47"/>
    <mergeCell ref="B1:D1"/>
    <mergeCell ref="B10:D10"/>
    <mergeCell ref="B46:D46"/>
    <mergeCell ref="A2:G2"/>
    <mergeCell ref="A11:G11"/>
    <mergeCell ref="A20:G20"/>
    <mergeCell ref="A29:G29"/>
    <mergeCell ref="A38:G38"/>
    <mergeCell ref="B19:D19"/>
    <mergeCell ref="B28:D28"/>
    <mergeCell ref="B37:D37"/>
  </mergeCells>
  <conditionalFormatting sqref="B1">
    <cfRule type="expression" dxfId="11" priority="6">
      <formula>$B$2&lt;&gt;0</formula>
    </cfRule>
  </conditionalFormatting>
  <conditionalFormatting sqref="B10">
    <cfRule type="expression" dxfId="10" priority="5">
      <formula>$B$1&lt;&gt;0</formula>
    </cfRule>
  </conditionalFormatting>
  <conditionalFormatting sqref="B19">
    <cfRule type="expression" dxfId="9" priority="4">
      <formula>$B$1&lt;&gt;0</formula>
    </cfRule>
  </conditionalFormatting>
  <conditionalFormatting sqref="B28">
    <cfRule type="expression" dxfId="8" priority="3">
      <formula>$B$1&lt;&gt;0</formula>
    </cfRule>
  </conditionalFormatting>
  <conditionalFormatting sqref="B37">
    <cfRule type="expression" dxfId="7" priority="2">
      <formula>$B$1&lt;&gt;0</formula>
    </cfRule>
  </conditionalFormatting>
  <conditionalFormatting sqref="B46">
    <cfRule type="expression" dxfId="6" priority="1">
      <formula>$B$1&lt;&gt;0</formula>
    </cfRule>
  </conditionalFormatting>
  <pageMargins left="0.7" right="0.7" top="0.75" bottom="0.75" header="0.3" footer="0.3"/>
  <tableParts count="2">
    <tablePart r:id="rId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E7423-1446-4127-BB00-819934757728}">
  <dimension ref="A1:G53"/>
  <sheetViews>
    <sheetView showGridLines="0" zoomScaleNormal="100" workbookViewId="0">
      <selection activeCell="A4" sqref="A4"/>
    </sheetView>
  </sheetViews>
  <sheetFormatPr baseColWidth="10" defaultRowHeight="15" x14ac:dyDescent="0.25"/>
  <cols>
    <col min="1" max="1" width="24.42578125" customWidth="1"/>
    <col min="2" max="3" width="20.7109375" customWidth="1"/>
    <col min="4" max="4" width="19.42578125" customWidth="1"/>
    <col min="5" max="5" width="20.5703125" customWidth="1"/>
    <col min="6" max="6" width="35.7109375" customWidth="1"/>
    <col min="7" max="7" width="23.28515625" customWidth="1"/>
    <col min="8" max="8" width="11.5703125" customWidth="1"/>
  </cols>
  <sheetData>
    <row r="1" spans="1:7" ht="16.5" thickBot="1" x14ac:dyDescent="0.3">
      <c r="A1" s="8" t="s">
        <v>22</v>
      </c>
      <c r="B1" s="70">
        <f>'1. Instrucciones'!F25</f>
        <v>0</v>
      </c>
      <c r="C1" s="70"/>
      <c r="D1" s="70"/>
      <c r="E1" s="70"/>
    </row>
    <row r="2" spans="1:7" ht="15.75" thickBot="1" x14ac:dyDescent="0.3">
      <c r="A2" s="82" t="s">
        <v>59</v>
      </c>
      <c r="B2" s="83"/>
      <c r="C2" s="83"/>
      <c r="D2" s="83"/>
      <c r="E2" s="83"/>
      <c r="F2" s="83"/>
      <c r="G2" s="84"/>
    </row>
    <row r="3" spans="1:7" ht="30" x14ac:dyDescent="0.25">
      <c r="A3" s="50" t="s">
        <v>69</v>
      </c>
      <c r="B3" s="50" t="s">
        <v>53</v>
      </c>
      <c r="C3" s="50" t="s">
        <v>62</v>
      </c>
      <c r="D3" s="51" t="s">
        <v>56</v>
      </c>
      <c r="E3" s="50" t="s">
        <v>57</v>
      </c>
      <c r="F3" s="50" t="s">
        <v>94</v>
      </c>
      <c r="G3" s="50" t="s">
        <v>58</v>
      </c>
    </row>
    <row r="4" spans="1:7" x14ac:dyDescent="0.25">
      <c r="A4" s="47"/>
      <c r="B4" s="56"/>
      <c r="C4" s="47"/>
      <c r="D4" s="57"/>
      <c r="E4" s="47"/>
      <c r="F4" s="47"/>
      <c r="G4" s="55">
        <v>0</v>
      </c>
    </row>
    <row r="5" spans="1:7" x14ac:dyDescent="0.25">
      <c r="A5" s="45"/>
      <c r="B5" s="46"/>
      <c r="C5" s="45"/>
      <c r="D5" s="58"/>
      <c r="E5" s="45"/>
      <c r="F5" s="45"/>
      <c r="G5" s="55">
        <v>0</v>
      </c>
    </row>
    <row r="6" spans="1:7" x14ac:dyDescent="0.25">
      <c r="A6" s="47"/>
      <c r="B6" s="56"/>
      <c r="C6" s="47"/>
      <c r="D6" s="57"/>
      <c r="E6" s="47"/>
      <c r="F6" s="47"/>
      <c r="G6" s="55">
        <v>0</v>
      </c>
    </row>
    <row r="7" spans="1:7" x14ac:dyDescent="0.25">
      <c r="A7" s="47"/>
      <c r="B7" s="56"/>
      <c r="C7" s="47"/>
      <c r="D7" s="57"/>
      <c r="E7" s="47"/>
      <c r="F7" s="47"/>
      <c r="G7" s="55">
        <v>0</v>
      </c>
    </row>
    <row r="8" spans="1:7" x14ac:dyDescent="0.25">
      <c r="A8" s="47"/>
      <c r="B8" s="56"/>
      <c r="C8" s="47"/>
      <c r="D8" s="57"/>
      <c r="E8" s="47"/>
      <c r="F8" s="47"/>
      <c r="G8" s="55">
        <v>0</v>
      </c>
    </row>
    <row r="9" spans="1:7" ht="15.75" thickBot="1" x14ac:dyDescent="0.3"/>
    <row r="10" spans="1:7" ht="16.5" thickBot="1" x14ac:dyDescent="0.3">
      <c r="A10" s="8" t="s">
        <v>23</v>
      </c>
      <c r="B10" s="70">
        <f>'1. Instrucciones'!F26</f>
        <v>0</v>
      </c>
      <c r="C10" s="70"/>
      <c r="D10" s="70"/>
      <c r="E10" s="70"/>
    </row>
    <row r="11" spans="1:7" ht="19.5" thickBot="1" x14ac:dyDescent="0.3">
      <c r="A11" s="81" t="s">
        <v>54</v>
      </c>
      <c r="B11" s="76"/>
      <c r="C11" s="76"/>
      <c r="D11" s="76"/>
      <c r="E11" s="76"/>
      <c r="F11" s="76"/>
      <c r="G11" s="77"/>
    </row>
    <row r="12" spans="1:7" ht="30" x14ac:dyDescent="0.25">
      <c r="A12" s="50" t="s">
        <v>69</v>
      </c>
      <c r="B12" s="50" t="s">
        <v>53</v>
      </c>
      <c r="C12" s="50" t="s">
        <v>62</v>
      </c>
      <c r="D12" s="50" t="s">
        <v>56</v>
      </c>
      <c r="E12" s="50" t="s">
        <v>57</v>
      </c>
      <c r="F12" s="50" t="s">
        <v>94</v>
      </c>
      <c r="G12" s="50" t="s">
        <v>58</v>
      </c>
    </row>
    <row r="13" spans="1:7" x14ac:dyDescent="0.25">
      <c r="A13" s="47"/>
      <c r="B13" s="56"/>
      <c r="C13" s="47"/>
      <c r="D13" s="57"/>
      <c r="E13" s="47"/>
      <c r="F13" s="47"/>
      <c r="G13" s="55">
        <v>0</v>
      </c>
    </row>
    <row r="14" spans="1:7" x14ac:dyDescent="0.25">
      <c r="A14" s="45"/>
      <c r="B14" s="46"/>
      <c r="C14" s="45"/>
      <c r="D14" s="58"/>
      <c r="E14" s="45"/>
      <c r="F14" s="45"/>
      <c r="G14" s="55">
        <v>0</v>
      </c>
    </row>
    <row r="15" spans="1:7" x14ac:dyDescent="0.25">
      <c r="A15" s="47"/>
      <c r="B15" s="56"/>
      <c r="C15" s="47"/>
      <c r="D15" s="57"/>
      <c r="E15" s="47"/>
      <c r="F15" s="47"/>
      <c r="G15" s="55">
        <v>0</v>
      </c>
    </row>
    <row r="16" spans="1:7" x14ac:dyDescent="0.25">
      <c r="A16" s="47"/>
      <c r="B16" s="56"/>
      <c r="C16" s="47"/>
      <c r="D16" s="57"/>
      <c r="E16" s="47"/>
      <c r="F16" s="47"/>
      <c r="G16" s="55">
        <v>0</v>
      </c>
    </row>
    <row r="17" spans="1:7" x14ac:dyDescent="0.25">
      <c r="A17" s="47"/>
      <c r="B17" s="56"/>
      <c r="C17" s="47"/>
      <c r="D17" s="57"/>
      <c r="E17" s="47"/>
      <c r="F17" s="47"/>
      <c r="G17" s="55">
        <v>0</v>
      </c>
    </row>
    <row r="18" spans="1:7" ht="15.75" thickBot="1" x14ac:dyDescent="0.3"/>
    <row r="19" spans="1:7" ht="16.5" thickBot="1" x14ac:dyDescent="0.3">
      <c r="A19" s="8" t="s">
        <v>32</v>
      </c>
      <c r="B19" s="70">
        <f>'1. Instrucciones'!F27</f>
        <v>0</v>
      </c>
      <c r="C19" s="70"/>
      <c r="D19" s="70"/>
      <c r="E19" s="70"/>
    </row>
    <row r="20" spans="1:7" ht="19.5" thickBot="1" x14ac:dyDescent="0.3">
      <c r="A20" s="81" t="s">
        <v>54</v>
      </c>
      <c r="B20" s="76"/>
      <c r="C20" s="76"/>
      <c r="D20" s="76"/>
      <c r="E20" s="76"/>
      <c r="F20" s="76"/>
      <c r="G20" s="77"/>
    </row>
    <row r="21" spans="1:7" ht="30" x14ac:dyDescent="0.25">
      <c r="A21" s="50" t="s">
        <v>69</v>
      </c>
      <c r="B21" s="50" t="s">
        <v>53</v>
      </c>
      <c r="C21" s="50" t="s">
        <v>62</v>
      </c>
      <c r="D21" s="50" t="s">
        <v>56</v>
      </c>
      <c r="E21" s="50" t="s">
        <v>57</v>
      </c>
      <c r="F21" s="50" t="s">
        <v>94</v>
      </c>
      <c r="G21" s="50" t="s">
        <v>58</v>
      </c>
    </row>
    <row r="22" spans="1:7" x14ac:dyDescent="0.25">
      <c r="A22" s="47"/>
      <c r="B22" s="56"/>
      <c r="C22" s="47"/>
      <c r="D22" s="57"/>
      <c r="E22" s="47"/>
      <c r="F22" s="47"/>
      <c r="G22" s="55">
        <v>0</v>
      </c>
    </row>
    <row r="23" spans="1:7" x14ac:dyDescent="0.25">
      <c r="A23" s="45"/>
      <c r="B23" s="46"/>
      <c r="C23" s="45"/>
      <c r="D23" s="58"/>
      <c r="E23" s="45"/>
      <c r="F23" s="45"/>
      <c r="G23" s="55">
        <v>0</v>
      </c>
    </row>
    <row r="24" spans="1:7" x14ac:dyDescent="0.25">
      <c r="A24" s="47"/>
      <c r="B24" s="56"/>
      <c r="C24" s="47"/>
      <c r="D24" s="57"/>
      <c r="E24" s="47"/>
      <c r="F24" s="47"/>
      <c r="G24" s="55">
        <v>0</v>
      </c>
    </row>
    <row r="25" spans="1:7" x14ac:dyDescent="0.25">
      <c r="A25" s="47"/>
      <c r="B25" s="56"/>
      <c r="C25" s="47"/>
      <c r="D25" s="57"/>
      <c r="E25" s="47"/>
      <c r="F25" s="47"/>
      <c r="G25" s="55">
        <v>0</v>
      </c>
    </row>
    <row r="26" spans="1:7" x14ac:dyDescent="0.25">
      <c r="A26" s="47"/>
      <c r="B26" s="56"/>
      <c r="C26" s="47"/>
      <c r="D26" s="57"/>
      <c r="E26" s="47"/>
      <c r="F26" s="47"/>
      <c r="G26" s="55">
        <v>0</v>
      </c>
    </row>
    <row r="27" spans="1:7" ht="15.75" thickBot="1" x14ac:dyDescent="0.3"/>
    <row r="28" spans="1:7" ht="16.5" thickBot="1" x14ac:dyDescent="0.3">
      <c r="A28" s="8" t="s">
        <v>33</v>
      </c>
      <c r="B28" s="70">
        <f>'1. Instrucciones'!F28</f>
        <v>0</v>
      </c>
      <c r="C28" s="70"/>
      <c r="D28" s="70"/>
      <c r="E28" s="70"/>
    </row>
    <row r="29" spans="1:7" ht="19.5" thickBot="1" x14ac:dyDescent="0.3">
      <c r="A29" s="81" t="s">
        <v>54</v>
      </c>
      <c r="B29" s="76"/>
      <c r="C29" s="76"/>
      <c r="D29" s="76"/>
      <c r="E29" s="76"/>
      <c r="F29" s="76"/>
      <c r="G29" s="77"/>
    </row>
    <row r="30" spans="1:7" ht="30" x14ac:dyDescent="0.25">
      <c r="A30" s="50" t="s">
        <v>69</v>
      </c>
      <c r="B30" s="50" t="s">
        <v>53</v>
      </c>
      <c r="C30" s="50" t="s">
        <v>62</v>
      </c>
      <c r="D30" s="50" t="s">
        <v>56</v>
      </c>
      <c r="E30" s="50" t="s">
        <v>57</v>
      </c>
      <c r="F30" s="50" t="s">
        <v>94</v>
      </c>
      <c r="G30" s="50" t="s">
        <v>58</v>
      </c>
    </row>
    <row r="31" spans="1:7" x14ac:dyDescent="0.25">
      <c r="A31" s="47"/>
      <c r="B31" s="56"/>
      <c r="C31" s="47"/>
      <c r="D31" s="57"/>
      <c r="E31" s="47"/>
      <c r="F31" s="47"/>
      <c r="G31" s="55">
        <v>0</v>
      </c>
    </row>
    <row r="32" spans="1:7" x14ac:dyDescent="0.25">
      <c r="A32" s="45"/>
      <c r="B32" s="46"/>
      <c r="C32" s="45"/>
      <c r="D32" s="58"/>
      <c r="E32" s="45"/>
      <c r="F32" s="45"/>
      <c r="G32" s="55">
        <v>0</v>
      </c>
    </row>
    <row r="33" spans="1:7" x14ac:dyDescent="0.25">
      <c r="A33" s="47"/>
      <c r="B33" s="56"/>
      <c r="C33" s="47"/>
      <c r="D33" s="57"/>
      <c r="E33" s="47"/>
      <c r="F33" s="47"/>
      <c r="G33" s="55">
        <v>0</v>
      </c>
    </row>
    <row r="34" spans="1:7" x14ac:dyDescent="0.25">
      <c r="A34" s="47"/>
      <c r="B34" s="56"/>
      <c r="C34" s="47"/>
      <c r="D34" s="57"/>
      <c r="E34" s="47"/>
      <c r="F34" s="47"/>
      <c r="G34" s="55">
        <v>0</v>
      </c>
    </row>
    <row r="35" spans="1:7" x14ac:dyDescent="0.25">
      <c r="A35" s="47"/>
      <c r="B35" s="56"/>
      <c r="C35" s="47"/>
      <c r="D35" s="57"/>
      <c r="E35" s="47"/>
      <c r="F35" s="47"/>
      <c r="G35" s="55">
        <v>0</v>
      </c>
    </row>
    <row r="36" spans="1:7" ht="15.75" thickBot="1" x14ac:dyDescent="0.3"/>
    <row r="37" spans="1:7" ht="16.5" thickBot="1" x14ac:dyDescent="0.3">
      <c r="A37" s="8" t="s">
        <v>34</v>
      </c>
      <c r="B37" s="70">
        <f>'1. Instrucciones'!F29</f>
        <v>0</v>
      </c>
      <c r="C37" s="70"/>
      <c r="D37" s="70"/>
      <c r="E37" s="70"/>
    </row>
    <row r="38" spans="1:7" ht="19.5" thickBot="1" x14ac:dyDescent="0.3">
      <c r="A38" s="81" t="s">
        <v>54</v>
      </c>
      <c r="B38" s="76"/>
      <c r="C38" s="76"/>
      <c r="D38" s="76"/>
      <c r="E38" s="76"/>
      <c r="F38" s="76"/>
      <c r="G38" s="77"/>
    </row>
    <row r="39" spans="1:7" ht="30" x14ac:dyDescent="0.25">
      <c r="A39" s="50" t="s">
        <v>69</v>
      </c>
      <c r="B39" s="50" t="s">
        <v>53</v>
      </c>
      <c r="C39" s="50" t="s">
        <v>62</v>
      </c>
      <c r="D39" s="50" t="s">
        <v>56</v>
      </c>
      <c r="E39" s="50" t="s">
        <v>57</v>
      </c>
      <c r="F39" s="50" t="s">
        <v>94</v>
      </c>
      <c r="G39" s="50" t="s">
        <v>58</v>
      </c>
    </row>
    <row r="40" spans="1:7" x14ac:dyDescent="0.25">
      <c r="A40" s="47"/>
      <c r="B40" s="56"/>
      <c r="C40" s="47"/>
      <c r="D40" s="57"/>
      <c r="E40" s="47"/>
      <c r="F40" s="47"/>
      <c r="G40" s="55">
        <v>0</v>
      </c>
    </row>
    <row r="41" spans="1:7" x14ac:dyDescent="0.25">
      <c r="A41" s="45"/>
      <c r="B41" s="46"/>
      <c r="C41" s="45"/>
      <c r="D41" s="58"/>
      <c r="E41" s="45"/>
      <c r="F41" s="45"/>
      <c r="G41" s="55">
        <v>0</v>
      </c>
    </row>
    <row r="42" spans="1:7" x14ac:dyDescent="0.25">
      <c r="A42" s="47"/>
      <c r="B42" s="56"/>
      <c r="C42" s="47"/>
      <c r="D42" s="57"/>
      <c r="E42" s="47"/>
      <c r="F42" s="47"/>
      <c r="G42" s="55">
        <v>0</v>
      </c>
    </row>
    <row r="43" spans="1:7" x14ac:dyDescent="0.25">
      <c r="A43" s="47"/>
      <c r="B43" s="56"/>
      <c r="C43" s="47"/>
      <c r="D43" s="57"/>
      <c r="E43" s="47"/>
      <c r="F43" s="47"/>
      <c r="G43" s="55">
        <v>0</v>
      </c>
    </row>
    <row r="44" spans="1:7" x14ac:dyDescent="0.25">
      <c r="A44" s="47"/>
      <c r="B44" s="56"/>
      <c r="C44" s="47"/>
      <c r="D44" s="57"/>
      <c r="E44" s="47"/>
      <c r="F44" s="47"/>
      <c r="G44" s="55">
        <v>0</v>
      </c>
    </row>
    <row r="45" spans="1:7" ht="15.75" thickBot="1" x14ac:dyDescent="0.3"/>
    <row r="46" spans="1:7" ht="16.5" thickBot="1" x14ac:dyDescent="0.3">
      <c r="A46" s="8" t="s">
        <v>35</v>
      </c>
      <c r="B46" s="70">
        <f>'1. Instrucciones'!F30</f>
        <v>0</v>
      </c>
      <c r="C46" s="70"/>
      <c r="D46" s="70"/>
      <c r="E46" s="70"/>
    </row>
    <row r="47" spans="1:7" ht="19.5" thickBot="1" x14ac:dyDescent="0.3">
      <c r="A47" s="81" t="s">
        <v>54</v>
      </c>
      <c r="B47" s="76"/>
      <c r="C47" s="76"/>
      <c r="D47" s="76"/>
      <c r="E47" s="76"/>
      <c r="F47" s="76"/>
      <c r="G47" s="77"/>
    </row>
    <row r="48" spans="1:7" ht="30" x14ac:dyDescent="0.25">
      <c r="A48" s="50" t="s">
        <v>69</v>
      </c>
      <c r="B48" s="50" t="s">
        <v>53</v>
      </c>
      <c r="C48" s="50" t="s">
        <v>62</v>
      </c>
      <c r="D48" s="50" t="s">
        <v>56</v>
      </c>
      <c r="E48" s="50" t="s">
        <v>57</v>
      </c>
      <c r="F48" s="50" t="s">
        <v>94</v>
      </c>
      <c r="G48" s="50" t="s">
        <v>58</v>
      </c>
    </row>
    <row r="49" spans="1:7" x14ac:dyDescent="0.25">
      <c r="A49" s="47"/>
      <c r="B49" s="56"/>
      <c r="C49" s="47"/>
      <c r="D49" s="57"/>
      <c r="E49" s="47"/>
      <c r="F49" s="47"/>
      <c r="G49" s="55">
        <v>0</v>
      </c>
    </row>
    <row r="50" spans="1:7" x14ac:dyDescent="0.25">
      <c r="A50" s="45"/>
      <c r="B50" s="46"/>
      <c r="C50" s="45"/>
      <c r="D50" s="58"/>
      <c r="E50" s="45"/>
      <c r="F50" s="45"/>
      <c r="G50" s="55">
        <v>0</v>
      </c>
    </row>
    <row r="51" spans="1:7" x14ac:dyDescent="0.25">
      <c r="A51" s="47"/>
      <c r="B51" s="56"/>
      <c r="C51" s="47"/>
      <c r="D51" s="57"/>
      <c r="E51" s="47"/>
      <c r="F51" s="47"/>
      <c r="G51" s="55">
        <v>0</v>
      </c>
    </row>
    <row r="52" spans="1:7" x14ac:dyDescent="0.25">
      <c r="A52" s="47"/>
      <c r="B52" s="56"/>
      <c r="C52" s="47"/>
      <c r="D52" s="57"/>
      <c r="E52" s="47"/>
      <c r="F52" s="47"/>
      <c r="G52" s="55">
        <v>0</v>
      </c>
    </row>
    <row r="53" spans="1:7" x14ac:dyDescent="0.25">
      <c r="A53" s="47"/>
      <c r="B53" s="56"/>
      <c r="C53" s="47"/>
      <c r="D53" s="57"/>
      <c r="E53" s="47"/>
      <c r="F53" s="47"/>
      <c r="G53" s="55">
        <v>0</v>
      </c>
    </row>
  </sheetData>
  <sheetProtection algorithmName="SHA-512" hashValue="9zEixeBF8znhJi2Qr8IjsxfcpGUCLeSYe1+WV+bbXZOoVpO+2Gc0KCiG9eNuNDCftf2Mi4B/UycYcQANL+H4QQ==" saltValue="hEgfUAJB29Iz3R3VEkQe/w==" spinCount="100000" sheet="1" insertRows="0"/>
  <mergeCells count="12">
    <mergeCell ref="A47:G47"/>
    <mergeCell ref="B10:E10"/>
    <mergeCell ref="A11:G11"/>
    <mergeCell ref="B19:E19"/>
    <mergeCell ref="A20:G20"/>
    <mergeCell ref="B28:E28"/>
    <mergeCell ref="A29:G29"/>
    <mergeCell ref="B1:E1"/>
    <mergeCell ref="A2:G2"/>
    <mergeCell ref="B37:E37"/>
    <mergeCell ref="A38:G38"/>
    <mergeCell ref="B46:E46"/>
  </mergeCells>
  <conditionalFormatting sqref="B1:C1">
    <cfRule type="expression" dxfId="5" priority="6">
      <formula>$B$2&lt;&gt;0</formula>
    </cfRule>
  </conditionalFormatting>
  <conditionalFormatting sqref="B10:C10">
    <cfRule type="expression" dxfId="4" priority="5">
      <formula>$B$1&lt;&gt;0</formula>
    </cfRule>
  </conditionalFormatting>
  <conditionalFormatting sqref="B19:C19">
    <cfRule type="expression" dxfId="3" priority="4">
      <formula>$B$1&lt;&gt;0</formula>
    </cfRule>
  </conditionalFormatting>
  <conditionalFormatting sqref="B28:C28">
    <cfRule type="expression" dxfId="2" priority="3">
      <formula>$B$1&lt;&gt;0</formula>
    </cfRule>
  </conditionalFormatting>
  <conditionalFormatting sqref="B37:C37">
    <cfRule type="expression" dxfId="1" priority="2">
      <formula>$B$1&lt;&gt;0</formula>
    </cfRule>
  </conditionalFormatting>
  <conditionalFormatting sqref="B46:C46">
    <cfRule type="expression" dxfId="0" priority="1">
      <formula>$B$1&lt;&gt;0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83F86-18B5-4E70-BA78-A8039D0DEAB3}">
  <sheetPr codeName="Hoja6"/>
  <dimension ref="A2:C23"/>
  <sheetViews>
    <sheetView workbookViewId="0">
      <selection activeCell="C20" sqref="C20"/>
    </sheetView>
  </sheetViews>
  <sheetFormatPr baseColWidth="10" defaultColWidth="11.42578125" defaultRowHeight="15" x14ac:dyDescent="0.25"/>
  <cols>
    <col min="1" max="1" width="87.7109375" customWidth="1"/>
    <col min="3" max="3" width="41.85546875" customWidth="1"/>
  </cols>
  <sheetData>
    <row r="2" spans="1:3" x14ac:dyDescent="0.25">
      <c r="A2" s="5" t="s">
        <v>14</v>
      </c>
      <c r="C2" s="6" t="s">
        <v>8</v>
      </c>
    </row>
    <row r="3" spans="1:3" x14ac:dyDescent="0.25">
      <c r="A3" s="3"/>
      <c r="C3" s="4" t="s">
        <v>15</v>
      </c>
    </row>
    <row r="4" spans="1:3" x14ac:dyDescent="0.25">
      <c r="A4" s="3" t="s">
        <v>16</v>
      </c>
      <c r="C4" s="4" t="s">
        <v>17</v>
      </c>
    </row>
    <row r="5" spans="1:3" x14ac:dyDescent="0.25">
      <c r="A5" s="3" t="s">
        <v>18</v>
      </c>
      <c r="C5" s="4" t="s">
        <v>19</v>
      </c>
    </row>
    <row r="6" spans="1:3" x14ac:dyDescent="0.25">
      <c r="A6" s="3" t="s">
        <v>20</v>
      </c>
      <c r="C6" s="3" t="s">
        <v>21</v>
      </c>
    </row>
    <row r="8" spans="1:3" x14ac:dyDescent="0.25">
      <c r="A8" s="6" t="s">
        <v>36</v>
      </c>
      <c r="C8" t="s">
        <v>48</v>
      </c>
    </row>
    <row r="9" spans="1:3" x14ac:dyDescent="0.25">
      <c r="A9" s="4" t="s">
        <v>77</v>
      </c>
      <c r="C9" t="s">
        <v>49</v>
      </c>
    </row>
    <row r="10" spans="1:3" x14ac:dyDescent="0.25">
      <c r="A10" s="4" t="s">
        <v>76</v>
      </c>
    </row>
    <row r="11" spans="1:3" x14ac:dyDescent="0.25">
      <c r="A11" s="4" t="s">
        <v>31</v>
      </c>
      <c r="C11" s="4" t="s">
        <v>52</v>
      </c>
    </row>
    <row r="12" spans="1:3" x14ac:dyDescent="0.25">
      <c r="A12" s="4" t="s">
        <v>75</v>
      </c>
      <c r="C12" s="4" t="s">
        <v>51</v>
      </c>
    </row>
    <row r="13" spans="1:3" x14ac:dyDescent="0.25">
      <c r="A13" s="4" t="s">
        <v>55</v>
      </c>
      <c r="C13" s="4" t="s">
        <v>50</v>
      </c>
    </row>
    <row r="14" spans="1:3" x14ac:dyDescent="0.25">
      <c r="A14" s="4" t="s">
        <v>39</v>
      </c>
    </row>
    <row r="15" spans="1:3" x14ac:dyDescent="0.25">
      <c r="A15" s="3" t="s">
        <v>61</v>
      </c>
      <c r="C15" s="52" t="s">
        <v>100</v>
      </c>
    </row>
    <row r="16" spans="1:3" x14ac:dyDescent="0.25">
      <c r="A16" s="4" t="s">
        <v>40</v>
      </c>
      <c r="C16" s="4" t="s">
        <v>102</v>
      </c>
    </row>
    <row r="17" spans="1:3" x14ac:dyDescent="0.25">
      <c r="A17" s="4" t="s">
        <v>41</v>
      </c>
      <c r="C17" s="4" t="s">
        <v>101</v>
      </c>
    </row>
    <row r="18" spans="1:3" x14ac:dyDescent="0.25">
      <c r="A18" s="4" t="s">
        <v>42</v>
      </c>
    </row>
    <row r="20" spans="1:3" x14ac:dyDescent="0.25">
      <c r="A20" s="32" t="s">
        <v>70</v>
      </c>
    </row>
    <row r="21" spans="1:3" x14ac:dyDescent="0.25">
      <c r="A21" s="4" t="s">
        <v>71</v>
      </c>
    </row>
    <row r="22" spans="1:3" x14ac:dyDescent="0.25">
      <c r="A22" s="4" t="s">
        <v>72</v>
      </c>
    </row>
    <row r="23" spans="1:3" x14ac:dyDescent="0.25">
      <c r="A23" s="4" t="s">
        <v>73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GENERAL</vt:lpstr>
      <vt:lpstr>1. Instrucciones</vt:lpstr>
      <vt:lpstr>2. Ppto Desglosado</vt:lpstr>
      <vt:lpstr>3. Ppto Total</vt:lpstr>
      <vt:lpstr>4. Coste de Personal</vt:lpstr>
      <vt:lpstr>5. Instrumental y Material</vt:lpstr>
      <vt:lpstr>6. Costes de edificios </vt:lpstr>
      <vt:lpstr>DATOS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José Vegas Gila</dc:creator>
  <cp:keywords/>
  <dc:description/>
  <cp:lastModifiedBy>Juan José Vegas Gila</cp:lastModifiedBy>
  <cp:revision/>
  <dcterms:created xsi:type="dcterms:W3CDTF">2022-10-11T09:31:38Z</dcterms:created>
  <dcterms:modified xsi:type="dcterms:W3CDTF">2024-06-25T08:55:50Z</dcterms:modified>
  <cp:category/>
  <cp:contentStatus/>
</cp:coreProperties>
</file>