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AREA DE TRABAJO\PROYECTOS\13_AECIR\09_CONTRATACIONES\2022_PLATAFORMA_OESIA\06_Seguimiento_EC_Transversal_BIS\01_FASE I FORMULARIO\Plantillas presupuesto\"/>
    </mc:Choice>
  </mc:AlternateContent>
  <xr:revisionPtr revIDLastSave="0" documentId="13_ncr:1_{D350F0E6-CD8F-4365-BE7D-BA8E985250CF}" xr6:coauthVersionLast="47" xr6:coauthVersionMax="47" xr10:uidLastSave="{00000000-0000-0000-0000-000000000000}"/>
  <workbookProtection workbookAlgorithmName="SHA-512" workbookHashValue="36kZfSaGCZkaH+ewe+i7OAfCJ63NW93ZMfeZNgWfxNsZAuZIFR3apxcsnggSpuYshE5fXkL0y+7O9HQbOo3ctQ==" workbookSaltValue="tKxvIuV+Gha19TX0OdiiFQ==" workbookSpinCount="100000" lockStructure="1"/>
  <bookViews>
    <workbookView xWindow="-120" yWindow="-120" windowWidth="29040" windowHeight="15840" tabRatio="688" xr2:uid="{5D2248CD-E6AC-4C1D-832F-519545CBCC89}"/>
  </bookViews>
  <sheets>
    <sheet name="1. Instrucciones" sheetId="2" r:id="rId1"/>
    <sheet name="2. Ppto Desglosado" sheetId="3" r:id="rId2"/>
    <sheet name="3. Ppto Total" sheetId="1" r:id="rId3"/>
    <sheet name="4. Coste de Personal" sheetId="33" r:id="rId4"/>
    <sheet name="DATOS" sheetId="31" state="hidden" r:id="rId5"/>
  </sheets>
  <definedNames>
    <definedName name="_xlnm._FilterDatabase" localSheetId="2" hidden="1">'3. Ppto Total'!$AF$5:$AF$15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H10" i="1"/>
  <c r="G10" i="1"/>
  <c r="F10" i="1"/>
  <c r="E10" i="1"/>
  <c r="D10" i="1"/>
  <c r="C10" i="1"/>
  <c r="H9" i="1"/>
  <c r="G9" i="1"/>
  <c r="F9" i="1"/>
  <c r="E9" i="1"/>
  <c r="D9" i="1"/>
  <c r="C9" i="1"/>
  <c r="H6" i="1"/>
  <c r="G6" i="1"/>
  <c r="F6" i="1"/>
  <c r="E6" i="1"/>
  <c r="D6" i="1"/>
  <c r="C6" i="1"/>
  <c r="B52" i="33"/>
  <c r="B41" i="33"/>
  <c r="B31" i="33"/>
  <c r="B21" i="33"/>
  <c r="B11" i="33"/>
  <c r="D103" i="3" l="1"/>
  <c r="D155" i="3"/>
  <c r="D129" i="3"/>
  <c r="D77" i="3"/>
  <c r="D51" i="3"/>
  <c r="D24" i="3"/>
  <c r="H14" i="1" l="1"/>
  <c r="H13" i="1"/>
  <c r="H12" i="1"/>
  <c r="H8" i="1"/>
  <c r="H7" i="1"/>
  <c r="G14" i="1"/>
  <c r="G13" i="1"/>
  <c r="G12" i="1"/>
  <c r="G8" i="1"/>
  <c r="G7" i="1"/>
  <c r="F14" i="1"/>
  <c r="F13" i="1"/>
  <c r="F12" i="1"/>
  <c r="F8" i="1"/>
  <c r="F7" i="1"/>
  <c r="E14" i="1"/>
  <c r="E13" i="1"/>
  <c r="E12" i="1"/>
  <c r="E8" i="1"/>
  <c r="E7" i="1"/>
  <c r="D14" i="1"/>
  <c r="D13" i="1"/>
  <c r="D12" i="1"/>
  <c r="D8" i="1"/>
  <c r="D7" i="1"/>
  <c r="C14" i="1" l="1"/>
  <c r="C13" i="1"/>
  <c r="C12" i="1"/>
  <c r="B11" i="1"/>
  <c r="B10" i="1"/>
  <c r="B9" i="1"/>
  <c r="B6" i="1"/>
  <c r="C7" i="1"/>
  <c r="B7" i="1" s="1"/>
  <c r="B106" i="3"/>
  <c r="B80" i="3"/>
  <c r="C8" i="1"/>
  <c r="B8" i="1" s="1"/>
  <c r="H5" i="1"/>
  <c r="G5" i="1"/>
  <c r="F5" i="1"/>
  <c r="B1" i="33"/>
  <c r="B12" i="1" l="1"/>
  <c r="D23" i="3"/>
  <c r="C15" i="1" s="1"/>
  <c r="B132" i="3"/>
  <c r="D154" i="3"/>
  <c r="H15" i="1" s="1"/>
  <c r="E5" i="1"/>
  <c r="D5" i="1"/>
  <c r="C5" i="1"/>
  <c r="B54" i="3"/>
  <c r="B28" i="3"/>
  <c r="D128" i="3"/>
  <c r="G15" i="1" s="1"/>
  <c r="D102" i="3"/>
  <c r="F15" i="1" s="1"/>
  <c r="D76" i="3"/>
  <c r="E15" i="1" s="1"/>
  <c r="D50" i="3"/>
  <c r="D15" i="1" s="1"/>
  <c r="B15" i="1" l="1"/>
  <c r="B13" i="1"/>
  <c r="B14" i="1"/>
  <c r="D130" i="3"/>
  <c r="D156" i="3"/>
  <c r="D104" i="3"/>
  <c r="D78" i="3"/>
  <c r="D52" i="3"/>
  <c r="D25" i="3"/>
  <c r="B1" i="3"/>
  <c r="C17" i="1" l="1"/>
  <c r="D17" i="1" s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B4" i="1" l="1"/>
  <c r="D16" i="1"/>
  <c r="G16" i="1"/>
  <c r="H16" i="1"/>
  <c r="F16" i="1"/>
  <c r="E16" i="1"/>
  <c r="C16" i="1"/>
  <c r="B16" i="1" l="1"/>
</calcChain>
</file>

<file path=xl/sharedStrings.xml><?xml version="1.0" encoding="utf-8"?>
<sst xmlns="http://schemas.openxmlformats.org/spreadsheetml/2006/main" count="162" uniqueCount="66">
  <si>
    <t>PRESUPUESTO sin IVA, IGIC o IPSI</t>
  </si>
  <si>
    <t xml:space="preserve">El siguiente modelo de presupuesto consta de varios formularios, distribuidos en diferentes páginas. </t>
  </si>
  <si>
    <t>TÍTULO DEL PROYECTO</t>
  </si>
  <si>
    <t>ACTIVIDADES</t>
  </si>
  <si>
    <t>ENTIDADES</t>
  </si>
  <si>
    <t>Código</t>
  </si>
  <si>
    <t>Título de la actividad</t>
  </si>
  <si>
    <t>Nombre de la entidad</t>
  </si>
  <si>
    <t>Tamaño de empresa</t>
  </si>
  <si>
    <t>Título del proyecto</t>
  </si>
  <si>
    <t>PARTIDA</t>
  </si>
  <si>
    <t>TOTAL</t>
  </si>
  <si>
    <t>DESCRIPCIÓN GASTO</t>
  </si>
  <si>
    <t>ACTIVIDAD</t>
  </si>
  <si>
    <t xml:space="preserve">COSTE DE INVERSIÓN </t>
  </si>
  <si>
    <t>Micro-Empresa</t>
  </si>
  <si>
    <t>Coste de referencia a una inversión similar menos respetuosa con el medio ambiente</t>
  </si>
  <si>
    <t>Pequeña Empresa</t>
  </si>
  <si>
    <t xml:space="preserve">Coste de la inversión separada que genera una mayor protección medioambiental </t>
  </si>
  <si>
    <t>Mediana Empresa</t>
  </si>
  <si>
    <t>Otros</t>
  </si>
  <si>
    <t>Empresa no PYME</t>
  </si>
  <si>
    <t>Entidad 1</t>
  </si>
  <si>
    <t>Entidad 2</t>
  </si>
  <si>
    <t xml:space="preserve">% DE AYUDA </t>
  </si>
  <si>
    <t>AYUDA SOLICITADA</t>
  </si>
  <si>
    <t>IMPORTE €</t>
  </si>
  <si>
    <t>TOTAL PRESUPUESTO</t>
  </si>
  <si>
    <t>SUBCONTRATACIÓN</t>
  </si>
  <si>
    <t>Entidad 3</t>
  </si>
  <si>
    <t>Entidad 4</t>
  </si>
  <si>
    <t>Entidad 5</t>
  </si>
  <si>
    <t>Entidad 6</t>
  </si>
  <si>
    <t>PARTIDAS</t>
  </si>
  <si>
    <t>COMUNICACIÓN</t>
  </si>
  <si>
    <t>AUDITORÍA</t>
  </si>
  <si>
    <t>DOCUMENTACIÓN JUSTIFICATIVA</t>
  </si>
  <si>
    <t xml:space="preserve">ASISTENCIA EXTERNA </t>
  </si>
  <si>
    <r>
      <rPr>
        <b/>
        <i/>
        <sz val="11"/>
        <color theme="0"/>
        <rFont val="Calibri"/>
        <family val="2"/>
        <scheme val="minor"/>
      </rPr>
      <t xml:space="preserve">DESGLOSE DEL PRESUPUESTO DEL PROYECTO: </t>
    </r>
    <r>
      <rPr>
        <b/>
        <u/>
        <sz val="11"/>
        <color theme="0"/>
        <rFont val="Calibri"/>
        <family val="2"/>
        <scheme val="minor"/>
      </rPr>
      <t>GASTOS DE PERSONAL DE NUEVA CONTRATACIÓN</t>
    </r>
  </si>
  <si>
    <t xml:space="preserve">Puesto </t>
  </si>
  <si>
    <t>Tipo</t>
  </si>
  <si>
    <t>Meses de dedicación</t>
  </si>
  <si>
    <t>Tareas encomendadas</t>
  </si>
  <si>
    <t>Personal Contratado</t>
  </si>
  <si>
    <t>TRADE</t>
  </si>
  <si>
    <t>Coste €</t>
  </si>
  <si>
    <t xml:space="preserve">Los formularios están bloqueados y protegidos, de tal forma que solo se podrán cumplimentar los campos habilitados para ello (únicamente celdas con fondo blanco). 
</t>
  </si>
  <si>
    <r>
      <rPr>
        <b/>
        <sz val="12"/>
        <color theme="1"/>
        <rFont val="Calibri"/>
        <family val="2"/>
        <scheme val="minor"/>
      </rPr>
      <t>1.</t>
    </r>
    <r>
      <rPr>
        <sz val="12"/>
        <color theme="1"/>
        <rFont val="Calibri"/>
        <family val="2"/>
        <scheme val="minor"/>
      </rPr>
      <t xml:space="preserve"> En primer lugar, cumplimente las tres tablas que se muestran en esta misma pestaña "</t>
    </r>
    <r>
      <rPr>
        <b/>
        <sz val="12"/>
        <color theme="1"/>
        <rFont val="Calibri"/>
        <family val="2"/>
        <scheme val="minor"/>
      </rPr>
      <t>Instrucciones</t>
    </r>
    <r>
      <rPr>
        <sz val="12"/>
        <color theme="1"/>
        <rFont val="Calibri"/>
        <family val="2"/>
        <scheme val="minor"/>
      </rPr>
      <t xml:space="preserve">": 
  </t>
    </r>
    <r>
      <rPr>
        <b/>
        <sz val="12"/>
        <color theme="1"/>
        <rFont val="Calibri"/>
        <family val="2"/>
        <scheme val="minor"/>
      </rPr>
      <t xml:space="preserve">   1.1</t>
    </r>
    <r>
      <rPr>
        <sz val="12"/>
        <color theme="1"/>
        <rFont val="Calibri"/>
        <family val="2"/>
        <scheme val="minor"/>
      </rPr>
      <t xml:space="preserve"> Agregue el título del proyecto, que deberá coincidir con el indicado en la solicitud a cumplimentar en la plataforma interpública. 
     </t>
    </r>
    <r>
      <rPr>
        <b/>
        <sz val="12"/>
        <color theme="1"/>
        <rFont val="Calibri"/>
        <family val="2"/>
        <scheme val="minor"/>
      </rPr>
      <t>1.2</t>
    </r>
    <r>
      <rPr>
        <sz val="12"/>
        <color theme="1"/>
        <rFont val="Calibri"/>
        <family val="2"/>
        <scheme val="minor"/>
      </rPr>
      <t xml:space="preserve"> En la tabla de actividades se deberá incluir el nombre de la actividad con el código que se ha empleado para nombrarla en la pestaña de actividades en la plataforma interpública. 
     </t>
    </r>
    <r>
      <rPr>
        <b/>
        <sz val="12"/>
        <color theme="1"/>
        <rFont val="Calibri"/>
        <family val="2"/>
        <scheme val="minor"/>
      </rPr>
      <t>1.3</t>
    </r>
    <r>
      <rPr>
        <sz val="12"/>
        <color theme="1"/>
        <rFont val="Calibri"/>
        <family val="2"/>
        <scheme val="minor"/>
      </rPr>
      <t xml:space="preserve"> En la tabla entidad se deberá indicar la razón social de la entidad y seleccionar del desplegable el tamaño de la empresa. En el caso de agrupación, se deberá indicar por orden, empezando primero por la entidad que presenta la solvencia técnica, y luego cada una de las entidades que forman parte de la agrupación.</t>
    </r>
  </si>
  <si>
    <t>[TÍTULO]</t>
  </si>
  <si>
    <t>ASISTENCIA EXTERNA</t>
  </si>
  <si>
    <r>
      <rPr>
        <b/>
        <sz val="12"/>
        <color theme="1"/>
        <rFont val="Calibri"/>
        <family val="2"/>
        <scheme val="minor"/>
      </rPr>
      <t>3.</t>
    </r>
    <r>
      <rPr>
        <sz val="12"/>
        <color theme="1"/>
        <rFont val="Calibri"/>
        <family val="2"/>
        <scheme val="minor"/>
      </rPr>
      <t xml:space="preserve"> La pestaña "</t>
    </r>
    <r>
      <rPr>
        <b/>
        <sz val="12"/>
        <color theme="1"/>
        <rFont val="Calibri"/>
        <family val="2"/>
        <scheme val="minor"/>
      </rPr>
      <t>Ppto total</t>
    </r>
    <r>
      <rPr>
        <sz val="12"/>
        <color theme="1"/>
        <rFont val="Calibri"/>
        <family val="2"/>
        <scheme val="minor"/>
      </rPr>
      <t xml:space="preserve">" contiene un formulario que se autocompleta con los datos recogidos de la pestaña </t>
    </r>
    <r>
      <rPr>
        <b/>
        <sz val="12"/>
        <color theme="1"/>
        <rFont val="Calibri"/>
        <family val="2"/>
        <scheme val="minor"/>
      </rPr>
      <t>"Ppto Desglosado"</t>
    </r>
    <r>
      <rPr>
        <sz val="12"/>
        <color theme="1"/>
        <rFont val="Calibri"/>
        <family val="2"/>
        <scheme val="minor"/>
      </rPr>
      <t>, y por tanto, no se puede modificar.</t>
    </r>
  </si>
  <si>
    <t>TIPO JORNADA</t>
  </si>
  <si>
    <t>COMPLETA</t>
  </si>
  <si>
    <t>PARCIAL</t>
  </si>
  <si>
    <t>Tipo de jornada</t>
  </si>
  <si>
    <r>
      <rPr>
        <b/>
        <sz val="12"/>
        <color theme="1"/>
        <rFont val="Calibri"/>
        <family val="2"/>
        <scheme val="minor"/>
      </rPr>
      <t>4.</t>
    </r>
    <r>
      <rPr>
        <sz val="12"/>
        <color theme="1"/>
        <rFont val="Calibri"/>
        <family val="2"/>
        <scheme val="minor"/>
      </rPr>
      <t xml:space="preserve"> En la pestaña "</t>
    </r>
    <r>
      <rPr>
        <b/>
        <sz val="12"/>
        <color theme="1"/>
        <rFont val="Calibri"/>
        <family val="2"/>
        <scheme val="minor"/>
      </rPr>
      <t>Coste de personal</t>
    </r>
    <r>
      <rPr>
        <sz val="12"/>
        <color theme="1"/>
        <rFont val="Calibri"/>
        <family val="2"/>
        <scheme val="minor"/>
      </rPr>
      <t xml:space="preserve">" se deberá completar los datos del personal contratado exclusivamente para la ejecución del proyecto,  considerándose elegible el 100% del coste de:  
     1) Trabajador por cuenta ajena, con contrato laboral con la entidad solicitante, siendo remunerado a través de nómina y de acuerdo a las condiciones laborales pactadas entre empleado y empleador. 
     2) Autónomos dependientes.
     </t>
    </r>
    <r>
      <rPr>
        <b/>
        <sz val="12"/>
        <color theme="1"/>
        <rFont val="Calibri"/>
        <family val="2"/>
        <scheme val="minor"/>
      </rPr>
      <t xml:space="preserve">4.1 </t>
    </r>
    <r>
      <rPr>
        <sz val="12"/>
        <color theme="1"/>
        <rFont val="Calibri"/>
        <family val="2"/>
        <scheme val="minor"/>
      </rPr>
      <t xml:space="preserve">Se debe indicar el puesto del personal de nueva contratación.. 
    </t>
    </r>
    <r>
      <rPr>
        <b/>
        <sz val="12"/>
        <color theme="1"/>
        <rFont val="Calibri"/>
        <family val="2"/>
        <scheme val="minor"/>
      </rPr>
      <t xml:space="preserve"> 4.2 </t>
    </r>
    <r>
      <rPr>
        <sz val="12"/>
        <color theme="1"/>
        <rFont val="Calibri"/>
        <family val="2"/>
        <scheme val="minor"/>
      </rPr>
      <t xml:space="preserve">Seleccionar el tipo de personal a contratar: Personal contratado o personal autónomo (TRADE). 
    </t>
    </r>
    <r>
      <rPr>
        <b/>
        <sz val="12"/>
        <color theme="1"/>
        <rFont val="Calibri"/>
        <family val="2"/>
        <scheme val="minor"/>
      </rPr>
      <t xml:space="preserve"> 4.3</t>
    </r>
    <r>
      <rPr>
        <sz val="12"/>
        <color theme="1"/>
        <rFont val="Calibri"/>
        <family val="2"/>
        <scheme val="minor"/>
      </rPr>
      <t xml:space="preserve"> Indique los meses de dedicación al proyecto del personal. Los meses de dedicación no podrá ser superior al período de ejecución previsto para el proyecto. 
    </t>
    </r>
    <r>
      <rPr>
        <b/>
        <sz val="12"/>
        <color theme="1"/>
        <rFont val="Calibri"/>
        <family val="2"/>
        <scheme val="minor"/>
      </rPr>
      <t xml:space="preserve"> 4.4</t>
    </r>
    <r>
      <rPr>
        <sz val="12"/>
        <color theme="1"/>
        <rFont val="Calibri"/>
        <family val="2"/>
        <scheme val="minor"/>
      </rPr>
      <t xml:space="preserve"> Indique el tipo de jornada, ya sea a tiempo completo o parcial. 
    </t>
    </r>
    <r>
      <rPr>
        <b/>
        <sz val="12"/>
        <color theme="1"/>
        <rFont val="Calibri"/>
        <family val="2"/>
        <scheme val="minor"/>
      </rPr>
      <t xml:space="preserve"> 4.5 </t>
    </r>
    <r>
      <rPr>
        <sz val="12"/>
        <color theme="1"/>
        <rFont val="Calibri"/>
        <family val="2"/>
        <scheme val="minor"/>
      </rPr>
      <t xml:space="preserve">Describa brevemente las tareas asignadas al personal contratado. 
   </t>
    </r>
    <r>
      <rPr>
        <b/>
        <sz val="12"/>
        <color theme="1"/>
        <rFont val="Calibri"/>
        <family val="2"/>
        <scheme val="minor"/>
      </rPr>
      <t xml:space="preserve">  4.6</t>
    </r>
    <r>
      <rPr>
        <sz val="12"/>
        <color theme="1"/>
        <rFont val="Calibri"/>
        <family val="2"/>
        <scheme val="minor"/>
      </rPr>
      <t xml:space="preserve"> Indique el importe correspondiente al total del gasto del personal por tipo de puesto. </t>
    </r>
  </si>
  <si>
    <t>CONVOCATORIA DE AYUDAS PARA EL IMPULSO DE LA ECONOMÍA CIRCULAR EN LA EMPRESA PARA EL AÑO 2024</t>
  </si>
  <si>
    <r>
      <rPr>
        <b/>
        <sz val="12"/>
        <color theme="1"/>
        <rFont val="Calibri"/>
        <family val="2"/>
        <scheme val="minor"/>
      </rPr>
      <t>5.</t>
    </r>
    <r>
      <rPr>
        <sz val="12"/>
        <color theme="1"/>
        <rFont val="Calibri"/>
        <family val="2"/>
        <scheme val="minor"/>
      </rPr>
      <t xml:space="preserve"> En la pestaña </t>
    </r>
    <r>
      <rPr>
        <b/>
        <sz val="12"/>
        <color theme="1"/>
        <rFont val="Calibri"/>
        <family val="2"/>
        <scheme val="minor"/>
      </rPr>
      <t>"3. Ppto Total"</t>
    </r>
    <r>
      <rPr>
        <sz val="12"/>
        <color theme="1"/>
        <rFont val="Calibri"/>
        <family val="2"/>
        <scheme val="minor"/>
      </rPr>
      <t xml:space="preserve">, </t>
    </r>
    <r>
      <rPr>
        <u/>
        <sz val="12"/>
        <color theme="1"/>
        <rFont val="Calibri"/>
        <family val="2"/>
        <scheme val="minor"/>
      </rPr>
      <t>las casillas de comunicación, auditoría y documentación justificativa se remarcarán en rojo al superar los siguientes valores</t>
    </r>
    <r>
      <rPr>
        <sz val="12"/>
        <color theme="1"/>
        <rFont val="Calibri"/>
        <family val="2"/>
        <scheme val="minor"/>
      </rPr>
      <t xml:space="preserve">, y deberá ajustarse: 
     - Los costes derivados de las acciones de </t>
    </r>
    <r>
      <rPr>
        <b/>
        <sz val="12"/>
        <color theme="1"/>
        <rFont val="Calibri"/>
        <family val="2"/>
        <scheme val="minor"/>
      </rPr>
      <t>comunicación</t>
    </r>
    <r>
      <rPr>
        <sz val="12"/>
        <color theme="1"/>
        <rFont val="Calibri"/>
        <family val="2"/>
        <scheme val="minor"/>
      </rPr>
      <t xml:space="preserve"> superen el 5 % de la ayuda concedida con un límite de 25.000,00 euros.
     - El coste derivado de la revisión de </t>
    </r>
    <r>
      <rPr>
        <b/>
        <sz val="12"/>
        <color theme="1"/>
        <rFont val="Calibri"/>
        <family val="2"/>
        <scheme val="minor"/>
      </rPr>
      <t>cuenta justificativa por el auditor</t>
    </r>
    <r>
      <rPr>
        <sz val="12"/>
        <color theme="1"/>
        <rFont val="Calibri"/>
        <family val="2"/>
        <scheme val="minor"/>
      </rPr>
      <t xml:space="preserve">, en caso de que lo haya, supere el 5% de la ayuda concedida con un máximo de 10.000,00 euros. 
     - Los costes contraídos posteriormente a la finalización del proyecto y ejecutados en el periodo de justificación correspondientes a la preparación de la </t>
    </r>
    <r>
      <rPr>
        <b/>
        <sz val="12"/>
        <color theme="1"/>
        <rFont val="Calibri"/>
        <family val="2"/>
        <scheme val="minor"/>
      </rPr>
      <t>documentación justificativa</t>
    </r>
    <r>
      <rPr>
        <sz val="12"/>
        <color theme="1"/>
        <rFont val="Calibri"/>
        <family val="2"/>
        <scheme val="minor"/>
      </rPr>
      <t xml:space="preserve"> hasta un importe del 5% de la subvención y un máximo de 25.000,00 euros.</t>
    </r>
  </si>
  <si>
    <r>
      <rPr>
        <b/>
        <sz val="12"/>
        <color theme="1"/>
        <rFont val="Calibri"/>
        <family val="2"/>
        <scheme val="minor"/>
      </rPr>
      <t>6.</t>
    </r>
    <r>
      <rPr>
        <sz val="12"/>
        <color theme="1"/>
        <rFont val="Calibri"/>
        <family val="2"/>
        <scheme val="minor"/>
      </rPr>
      <t xml:space="preserve"> En proyectos donde el importe de la ayuda supere los 5 millones de €, en la pestaña "3. Ppto Total", la ayuda solicitada se ajustará a esos límites. En caso de agrupación, se realizará el ajuste de manera proporcional entre las distintas entidades hasta el máximo de la ayuda.</t>
    </r>
  </si>
  <si>
    <r>
      <rPr>
        <b/>
        <sz val="12"/>
        <color theme="1"/>
        <rFont val="Calibri"/>
        <family val="2"/>
        <scheme val="minor"/>
      </rPr>
      <t>7.</t>
    </r>
    <r>
      <rPr>
        <sz val="12"/>
        <color theme="1"/>
        <rFont val="Calibri"/>
        <family val="2"/>
        <scheme val="minor"/>
      </rPr>
      <t xml:space="preserve"> Este formulario está preparado para un máximo de 6 entidades agrupadas y un máximo de 20 actividades, en caso de que su proyecto sea ejecutado por una agrupación mayor o que se vayan a desarrollar más de 20 actividades póngase en contacto con la Fundación Biodiversidad a través del correo electrónico de economiacircular@fundacion-biodiversidad.es</t>
    </r>
  </si>
  <si>
    <r>
      <rPr>
        <b/>
        <sz val="12"/>
        <color theme="1"/>
        <rFont val="Calibri"/>
        <family val="2"/>
        <scheme val="minor"/>
      </rPr>
      <t xml:space="preserve">8. </t>
    </r>
    <r>
      <rPr>
        <sz val="12"/>
        <color theme="1"/>
        <rFont val="Calibri"/>
        <family val="2"/>
        <scheme val="minor"/>
      </rPr>
      <t xml:space="preserve">El único formato permitido para incluir el presupuesto en la plataforma interpública es </t>
    </r>
    <r>
      <rPr>
        <b/>
        <sz val="12"/>
        <color theme="1"/>
        <rFont val="Calibri"/>
        <family val="2"/>
        <scheme val="minor"/>
      </rPr>
      <t>EXCEL</t>
    </r>
    <r>
      <rPr>
        <sz val="12"/>
        <color theme="1"/>
        <rFont val="Calibri"/>
        <family val="2"/>
        <scheme val="minor"/>
      </rPr>
      <t xml:space="preserve">. </t>
    </r>
  </si>
  <si>
    <t>PERSONAL</t>
  </si>
  <si>
    <t>MATERIAL INVENTARIABLE</t>
  </si>
  <si>
    <t>MATERIAL FUNGIBLE</t>
  </si>
  <si>
    <t>OTROS GASTOS</t>
  </si>
  <si>
    <r>
      <rPr>
        <b/>
        <sz val="12"/>
        <color theme="1"/>
        <rFont val="Calibri"/>
        <family val="2"/>
        <scheme val="minor"/>
      </rPr>
      <t>2.</t>
    </r>
    <r>
      <rPr>
        <sz val="12"/>
        <color theme="1"/>
        <rFont val="Calibri"/>
        <family val="2"/>
        <scheme val="minor"/>
      </rPr>
      <t xml:space="preserve"> En la pestaña "</t>
    </r>
    <r>
      <rPr>
        <b/>
        <sz val="12"/>
        <color theme="1"/>
        <rFont val="Calibri"/>
        <family val="2"/>
        <scheme val="minor"/>
      </rPr>
      <t>Ppto Desglosado</t>
    </r>
    <r>
      <rPr>
        <sz val="12"/>
        <color theme="1"/>
        <rFont val="Calibri"/>
        <family val="2"/>
        <scheme val="minor"/>
      </rPr>
      <t xml:space="preserve">" cumplimente el cuadro del presupuesto "Entidad 1" si la solicitud es individual. En caso de agrupaciones, cumplimente el cuadro del presupuesto de "Entidad 1" correspondiente a la entidad que presenta la solvencia técnica, y seguidamente complete uno por uno los cuadros de los presupuestos de cada una de las entidades integrantes de la agrupación (Entindad 2, Entidad 3…). 
</t>
    </r>
    <r>
      <rPr>
        <b/>
        <sz val="12"/>
        <color theme="1"/>
        <rFont val="Calibri"/>
        <family val="2"/>
        <scheme val="minor"/>
      </rPr>
      <t>2.1</t>
    </r>
    <r>
      <rPr>
        <sz val="12"/>
        <color theme="1"/>
        <rFont val="Calibri"/>
        <family val="2"/>
        <scheme val="minor"/>
      </rPr>
      <t xml:space="preserve"> Describa el gasto asociado a la partida presupuestaria. Se recomienda que se indique claramente los gastos que se incluyen en la misma a fin de determinar la elegibilidad del gasto. Para la ejecución de las obras, edificaciones, laboratorios y/o instalaciones, resulta esencial </t>
    </r>
    <r>
      <rPr>
        <u/>
        <sz val="12"/>
        <color theme="1"/>
        <rFont val="Calibri"/>
        <family val="2"/>
        <scheme val="minor"/>
      </rPr>
      <t>indicar expresamente la cantidad de m2 en la descripción del coste</t>
    </r>
    <r>
      <rPr>
        <sz val="12"/>
        <color theme="1"/>
        <rFont val="Calibri"/>
        <family val="2"/>
        <scheme val="minor"/>
      </rPr>
      <t xml:space="preserve">.  
</t>
    </r>
    <r>
      <rPr>
        <b/>
        <sz val="12"/>
        <color theme="1"/>
        <rFont val="Calibri"/>
        <family val="2"/>
        <scheme val="minor"/>
      </rPr>
      <t xml:space="preserve">2.2 </t>
    </r>
    <r>
      <rPr>
        <sz val="12"/>
        <color theme="1"/>
        <rFont val="Calibri"/>
        <family val="2"/>
        <scheme val="minor"/>
      </rPr>
      <t xml:space="preserve">Se debe seleccionar del desplegable la partida correspondiente a: "Personal"; "Asistencia Externa"; "Subcontratación"; "Material Inventariable"; "Material Fungible"; "Otros Gastos"; "Comunicación"; "Auditoría"; "Documentación Justificativa". 
</t>
    </r>
    <r>
      <rPr>
        <b/>
        <sz val="12"/>
        <color theme="1"/>
        <rFont val="Calibri"/>
        <family val="2"/>
        <scheme val="minor"/>
      </rPr>
      <t>2.3</t>
    </r>
    <r>
      <rPr>
        <sz val="12"/>
        <color theme="1"/>
        <rFont val="Calibri"/>
        <family val="2"/>
        <scheme val="minor"/>
      </rPr>
      <t xml:space="preserve"> Seleccionar en el desplegable la actividad a la que se asocia el gasto. Este dato se encuentra recogido de lo detallado en la tabla de actividades de la pestaña "Instrucciones".
</t>
    </r>
    <r>
      <rPr>
        <b/>
        <sz val="12"/>
        <color theme="1"/>
        <rFont val="Calibri"/>
        <family val="2"/>
        <scheme val="minor"/>
      </rPr>
      <t>2.4</t>
    </r>
    <r>
      <rPr>
        <sz val="12"/>
        <color theme="1"/>
        <rFont val="Calibri"/>
        <family val="2"/>
        <scheme val="minor"/>
      </rPr>
      <t xml:space="preserve"> Indicar en moneda (€) el importe total del gasto de la partida.  
</t>
    </r>
    <r>
      <rPr>
        <b/>
        <sz val="12"/>
        <color theme="1"/>
        <rFont val="Calibri"/>
        <family val="2"/>
        <scheme val="minor"/>
      </rPr>
      <t>2.7</t>
    </r>
    <r>
      <rPr>
        <sz val="12"/>
        <color theme="1"/>
        <rFont val="Calibri"/>
        <family val="2"/>
        <scheme val="minor"/>
      </rPr>
      <t xml:space="preserve"> El porcentaje de ayuda se completa automáticamente, extrayendo los datos del cuadro ENTIDADES-Tamaño de empresa, de la pestaña "Instrucciones". 
</t>
    </r>
    <r>
      <rPr>
        <b/>
        <sz val="12"/>
        <color theme="1"/>
        <rFont val="Calibri"/>
        <family val="2"/>
        <scheme val="minor"/>
      </rPr>
      <t>2.8</t>
    </r>
    <r>
      <rPr>
        <sz val="12"/>
        <color theme="1"/>
        <rFont val="Calibri"/>
        <family val="2"/>
        <scheme val="minor"/>
      </rPr>
      <t xml:space="preserve"> El monto total de ayuda solicitada se calcula automáticamente según el porcentaje de ayuda que corresponde por tamaño de empresa.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</si>
</sst>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2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 tint="0.249977111117893"/>
      <name val="Calibri"/>
      <family val="2"/>
      <scheme val="minor"/>
    </font>
    <font>
      <b/>
      <sz val="16"/>
      <color theme="0" tint="-4.9989318521683403E-2"/>
      <name val="Calibri"/>
      <family val="2"/>
      <scheme val="minor"/>
    </font>
    <font>
      <b/>
      <sz val="16"/>
      <color theme="1" tint="0.249977111117893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</font>
    <font>
      <b/>
      <sz val="14"/>
      <name val="Calibri"/>
      <family val="2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0" tint="-4.9989318521683403E-2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4A8B2C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86">
    <xf numFmtId="0" fontId="0" fillId="0" borderId="0" xfId="0"/>
    <xf numFmtId="0" fontId="0" fillId="0" borderId="6" xfId="0" applyBorder="1"/>
    <xf numFmtId="0" fontId="12" fillId="0" borderId="6" xfId="0" applyFont="1" applyBorder="1" applyAlignment="1">
      <alignment vertical="center"/>
    </xf>
    <xf numFmtId="0" fontId="10" fillId="0" borderId="6" xfId="0" applyFont="1" applyBorder="1"/>
    <xf numFmtId="0" fontId="10" fillId="2" borderId="6" xfId="0" applyFont="1" applyFill="1" applyBorder="1"/>
    <xf numFmtId="0" fontId="11" fillId="0" borderId="10" xfId="0" applyFont="1" applyBorder="1" applyAlignment="1" applyProtection="1">
      <alignment horizontal="left" vertical="center" wrapText="1"/>
      <protection locked="0"/>
    </xf>
    <xf numFmtId="0" fontId="11" fillId="0" borderId="26" xfId="0" applyFont="1" applyBorder="1" applyAlignment="1" applyProtection="1">
      <alignment horizontal="left" vertical="center" wrapText="1"/>
      <protection locked="0"/>
    </xf>
    <xf numFmtId="0" fontId="11" fillId="0" borderId="0" xfId="0" applyFont="1"/>
    <xf numFmtId="0" fontId="11" fillId="0" borderId="6" xfId="0" applyFont="1" applyBorder="1" applyProtection="1">
      <protection locked="0"/>
    </xf>
    <xf numFmtId="0" fontId="13" fillId="5" borderId="6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3" fillId="3" borderId="6" xfId="0" applyFont="1" applyFill="1" applyBorder="1" applyAlignment="1">
      <alignment horizontal="left" vertical="center" wrapText="1"/>
    </xf>
    <xf numFmtId="0" fontId="23" fillId="3" borderId="17" xfId="0" applyFont="1" applyFill="1" applyBorder="1" applyAlignment="1">
      <alignment horizontal="left" vertical="center" wrapText="1"/>
    </xf>
    <xf numFmtId="0" fontId="23" fillId="3" borderId="8" xfId="0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164" fontId="27" fillId="2" borderId="7" xfId="0" applyNumberFormat="1" applyFont="1" applyFill="1" applyBorder="1" applyAlignment="1">
      <alignment horizontal="left" vertical="top" wrapText="1"/>
    </xf>
    <xf numFmtId="164" fontId="25" fillId="2" borderId="7" xfId="0" applyNumberFormat="1" applyFont="1" applyFill="1" applyBorder="1" applyAlignment="1">
      <alignment horizontal="right" vertical="center" wrapText="1"/>
    </xf>
    <xf numFmtId="164" fontId="2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23" fillId="3" borderId="3" xfId="0" applyFont="1" applyFill="1" applyBorder="1" applyAlignment="1">
      <alignment horizontal="left" vertical="center" wrapText="1"/>
    </xf>
    <xf numFmtId="164" fontId="23" fillId="3" borderId="7" xfId="0" applyNumberFormat="1" applyFont="1" applyFill="1" applyBorder="1" applyAlignment="1">
      <alignment horizontal="right" vertical="center" wrapText="1"/>
    </xf>
    <xf numFmtId="164" fontId="20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164" fontId="10" fillId="0" borderId="0" xfId="0" applyNumberFormat="1" applyFont="1"/>
    <xf numFmtId="0" fontId="31" fillId="9" borderId="6" xfId="0" applyFont="1" applyFill="1" applyBorder="1" applyAlignment="1">
      <alignment vertical="center"/>
    </xf>
    <xf numFmtId="0" fontId="32" fillId="0" borderId="0" xfId="0" applyFont="1" applyAlignment="1">
      <alignment horizontal="right" vertical="center"/>
    </xf>
    <xf numFmtId="0" fontId="11" fillId="0" borderId="5" xfId="0" applyFont="1" applyBorder="1" applyAlignment="1" applyProtection="1">
      <alignment horizontal="center" vertical="top"/>
      <protection locked="0"/>
    </xf>
    <xf numFmtId="0" fontId="22" fillId="0" borderId="4" xfId="0" applyFont="1" applyBorder="1" applyAlignment="1" applyProtection="1">
      <alignment horizontal="left" vertical="top" wrapText="1"/>
      <protection locked="0"/>
    </xf>
    <xf numFmtId="0" fontId="11" fillId="0" borderId="5" xfId="0" applyFont="1" applyBorder="1" applyAlignment="1" applyProtection="1">
      <alignment horizontal="left" vertical="top"/>
      <protection locked="0"/>
    </xf>
    <xf numFmtId="164" fontId="13" fillId="6" borderId="6" xfId="0" applyNumberFormat="1" applyFont="1" applyFill="1" applyBorder="1" applyAlignment="1" applyProtection="1">
      <alignment horizontal="center" vertical="top" wrapText="1"/>
      <protection locked="0"/>
    </xf>
    <xf numFmtId="6" fontId="13" fillId="5" borderId="14" xfId="0" applyNumberFormat="1" applyFont="1" applyFill="1" applyBorder="1" applyAlignment="1" applyProtection="1">
      <alignment horizontal="center" vertical="top" wrapText="1"/>
      <protection locked="0"/>
    </xf>
    <xf numFmtId="6" fontId="0" fillId="5" borderId="14" xfId="0" applyNumberFormat="1" applyFill="1" applyBorder="1" applyAlignment="1" applyProtection="1">
      <alignment horizontal="center" vertical="top" wrapText="1"/>
      <protection locked="0"/>
    </xf>
    <xf numFmtId="0" fontId="0" fillId="5" borderId="0" xfId="0" applyFill="1" applyAlignment="1" applyProtection="1">
      <alignment horizontal="left" vertical="top" wrapText="1"/>
      <protection locked="0"/>
    </xf>
    <xf numFmtId="0" fontId="13" fillId="5" borderId="6" xfId="1" applyNumberFormat="1" applyFont="1" applyFill="1" applyBorder="1" applyAlignment="1" applyProtection="1">
      <alignment horizontal="left" vertical="top" wrapText="1"/>
      <protection locked="0"/>
    </xf>
    <xf numFmtId="0" fontId="0" fillId="5" borderId="6" xfId="0" applyFill="1" applyBorder="1" applyAlignment="1" applyProtection="1">
      <alignment horizontal="left" vertical="top" wrapText="1"/>
      <protection locked="0"/>
    </xf>
    <xf numFmtId="0" fontId="14" fillId="5" borderId="6" xfId="1" applyNumberFormat="1" applyFont="1" applyFill="1" applyBorder="1" applyAlignment="1" applyProtection="1">
      <alignment horizontal="left" vertical="top" wrapText="1"/>
      <protection locked="0"/>
    </xf>
    <xf numFmtId="0" fontId="13" fillId="6" borderId="6" xfId="0" applyFont="1" applyFill="1" applyBorder="1" applyAlignment="1" applyProtection="1">
      <alignment horizontal="left" vertical="top" wrapText="1"/>
      <protection locked="0"/>
    </xf>
    <xf numFmtId="0" fontId="13" fillId="6" borderId="6" xfId="0" applyFont="1" applyFill="1" applyBorder="1" applyAlignment="1" applyProtection="1">
      <alignment horizontal="center" vertical="top" wrapText="1"/>
      <protection locked="0"/>
    </xf>
    <xf numFmtId="0" fontId="13" fillId="5" borderId="6" xfId="0" applyFont="1" applyFill="1" applyBorder="1" applyAlignment="1" applyProtection="1">
      <alignment horizontal="center" vertical="top" wrapText="1"/>
      <protection locked="0"/>
    </xf>
    <xf numFmtId="0" fontId="13" fillId="5" borderId="9" xfId="0" applyFont="1" applyFill="1" applyBorder="1" applyAlignment="1" applyProtection="1">
      <alignment horizontal="left" vertical="top" wrapText="1"/>
      <protection locked="0"/>
    </xf>
    <xf numFmtId="0" fontId="13" fillId="5" borderId="9" xfId="0" applyFont="1" applyFill="1" applyBorder="1" applyAlignment="1" applyProtection="1">
      <alignment horizontal="center" vertical="top" wrapText="1"/>
      <protection locked="0"/>
    </xf>
    <xf numFmtId="0" fontId="13" fillId="6" borderId="9" xfId="0" applyFont="1" applyFill="1" applyBorder="1" applyAlignment="1" applyProtection="1">
      <alignment horizontal="left" vertical="top" wrapText="1"/>
      <protection locked="0"/>
    </xf>
    <xf numFmtId="0" fontId="4" fillId="4" borderId="6" xfId="0" applyFont="1" applyFill="1" applyBorder="1" applyAlignment="1">
      <alignment horizontal="center" vertical="top" wrapText="1"/>
    </xf>
    <xf numFmtId="164" fontId="9" fillId="4" borderId="6" xfId="0" applyNumberFormat="1" applyFont="1" applyFill="1" applyBorder="1" applyAlignment="1">
      <alignment vertical="top"/>
    </xf>
    <xf numFmtId="9" fontId="9" fillId="4" borderId="6" xfId="1" applyFont="1" applyFill="1" applyBorder="1" applyAlignment="1" applyProtection="1">
      <alignment vertical="top"/>
    </xf>
    <xf numFmtId="0" fontId="0" fillId="0" borderId="0" xfId="0" applyAlignment="1">
      <alignment vertical="top"/>
    </xf>
    <xf numFmtId="0" fontId="1" fillId="3" borderId="13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4" borderId="12" xfId="0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1" fillId="3" borderId="5" xfId="0" applyFont="1" applyFill="1" applyBorder="1" applyAlignment="1">
      <alignment horizontal="center"/>
    </xf>
    <xf numFmtId="0" fontId="21" fillId="3" borderId="5" xfId="0" applyFont="1" applyFill="1" applyBorder="1"/>
    <xf numFmtId="0" fontId="21" fillId="3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center" wrapText="1"/>
    </xf>
    <xf numFmtId="0" fontId="11" fillId="2" borderId="5" xfId="0" applyFont="1" applyFill="1" applyBorder="1"/>
    <xf numFmtId="0" fontId="16" fillId="8" borderId="14" xfId="0" applyFont="1" applyFill="1" applyBorder="1" applyAlignment="1">
      <alignment horizontal="center" vertical="center" wrapText="1"/>
    </xf>
    <xf numFmtId="0" fontId="16" fillId="8" borderId="15" xfId="0" applyFont="1" applyFill="1" applyBorder="1" applyAlignment="1">
      <alignment horizontal="center" vertical="center" wrapText="1"/>
    </xf>
    <xf numFmtId="0" fontId="16" fillId="8" borderId="1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18" fillId="0" borderId="18" xfId="0" applyFont="1" applyBorder="1" applyAlignment="1">
      <alignment horizontal="left" vertical="center" wrapText="1"/>
    </xf>
    <xf numFmtId="0" fontId="18" fillId="0" borderId="19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left" vertical="center" wrapText="1"/>
    </xf>
    <xf numFmtId="0" fontId="20" fillId="3" borderId="10" xfId="0" applyFont="1" applyFill="1" applyBorder="1" applyAlignment="1">
      <alignment horizontal="center"/>
    </xf>
    <xf numFmtId="0" fontId="20" fillId="3" borderId="24" xfId="0" applyFont="1" applyFill="1" applyBorder="1" applyAlignment="1">
      <alignment horizontal="center"/>
    </xf>
    <xf numFmtId="0" fontId="20" fillId="3" borderId="25" xfId="0" applyFont="1" applyFill="1" applyBorder="1" applyAlignment="1">
      <alignment horizontal="center"/>
    </xf>
    <xf numFmtId="0" fontId="20" fillId="3" borderId="5" xfId="0" applyFont="1" applyFill="1" applyBorder="1" applyAlignment="1">
      <alignment horizontal="center"/>
    </xf>
    <xf numFmtId="0" fontId="19" fillId="3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9" fillId="7" borderId="6" xfId="0" applyFont="1" applyFill="1" applyBorder="1" applyAlignment="1">
      <alignment horizontal="right" vertical="top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23" fillId="3" borderId="18" xfId="0" applyFont="1" applyFill="1" applyBorder="1" applyAlignment="1">
      <alignment horizontal="center" vertical="top" wrapText="1"/>
    </xf>
    <xf numFmtId="0" fontId="23" fillId="3" borderId="19" xfId="0" applyFont="1" applyFill="1" applyBorder="1" applyAlignment="1">
      <alignment horizontal="center" vertical="top" wrapText="1"/>
    </xf>
    <xf numFmtId="0" fontId="23" fillId="3" borderId="20" xfId="0" applyFont="1" applyFill="1" applyBorder="1" applyAlignment="1">
      <alignment horizontal="center" vertical="top" wrapText="1"/>
    </xf>
    <xf numFmtId="0" fontId="1" fillId="7" borderId="21" xfId="0" applyFont="1" applyFill="1" applyBorder="1" applyAlignment="1">
      <alignment horizontal="left" vertical="top" wrapText="1"/>
    </xf>
    <xf numFmtId="0" fontId="1" fillId="7" borderId="22" xfId="0" applyFont="1" applyFill="1" applyBorder="1" applyAlignment="1">
      <alignment horizontal="left" vertical="top" wrapText="1"/>
    </xf>
    <xf numFmtId="0" fontId="1" fillId="7" borderId="23" xfId="0" applyFont="1" applyFill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120"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theme="0"/>
      </font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border>
        <top/>
      </border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color theme="0"/>
      </font>
    </dxf>
    <dxf>
      <alignment horizontal="general" vertical="bottom" textRotation="0" wrapText="1" indent="0" justifyLastLine="0" shrinkToFit="0" readingOrder="0"/>
    </dxf>
    <dxf>
      <font>
        <b val="0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12" formatCode="#,##0.00\ &quot;€&quot;;[Red]\-#,##0.00\ &quot;€&quot;"/>
      <alignment horizontal="center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color auto="1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general" vertical="bottom" textRotation="0" wrapText="1" indent="0" justifyLastLine="0" shrinkToFit="0" readingOrder="0"/>
    </dxf>
    <dxf>
      <font>
        <b val="0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12" formatCode="#,##0.00\ &quot;€&quot;;[Red]\-#,##0.00\ &quot;€&quot;"/>
      <alignment horizontal="center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numFmt numFmtId="12" formatCode="#,##0.00\ &quot;€&quot;;[Red]\-#,##0.00\ &quot;€&quot;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general" vertical="bottom" textRotation="0" wrapText="1" indent="0" justifyLastLine="0" shrinkToFit="0" readingOrder="0"/>
    </dxf>
    <dxf>
      <font>
        <b val="0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12" formatCode="#,##0.00\ &quot;€&quot;;[Red]\-#,##0.00\ &quot;€&quot;"/>
      <alignment horizontal="center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color auto="1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general" vertical="bottom" textRotation="0" wrapText="1" indent="0" justifyLastLine="0" shrinkToFit="0" readingOrder="0"/>
    </dxf>
    <dxf>
      <font>
        <b val="0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12" formatCode="#,##0.00\ &quot;€&quot;;[Red]\-#,##0.00\ &quot;€&quot;"/>
      <alignment horizontal="center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/>
        <color auto="1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general" vertical="bottom" textRotation="0" wrapText="1" indent="0" justifyLastLine="0" shrinkToFit="0" readingOrder="0"/>
    </dxf>
    <dxf>
      <font>
        <b val="0"/>
      </font>
      <numFmt numFmtId="10" formatCode="#,##0\ &quot;€&quot;;[Red]\-#,##0\ &quot;€&quot;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12" formatCode="#,##0.00\ &quot;€&quot;;[Red]\-#,##0.00\ &quot;€&quot;"/>
      <alignment horizontal="center" vertical="center" textRotation="0" wrapText="1" indent="0" justifyLastLine="0" shrinkToFit="0" readingOrder="0"/>
    </dxf>
    <dxf>
      <font>
        <b val="0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right" vertical="center" textRotation="0" wrapText="1" indent="0" justifyLastLine="0" shrinkToFit="0" readingOrder="0"/>
    </dxf>
    <dxf>
      <font>
        <b val="0"/>
        <color auto="1"/>
      </font>
      <numFmt numFmtId="0" formatCode="General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alignment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family val="2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4A8B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1301750</xdr:colOff>
      <xdr:row>0</xdr:row>
      <xdr:rowOff>21167</xdr:rowOff>
    </xdr:from>
    <xdr:to>
      <xdr:col>6</xdr:col>
      <xdr:colOff>78316</xdr:colOff>
      <xdr:row>0</xdr:row>
      <xdr:rowOff>621968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3A382E9-1250-4CF4-A199-3AA1DFD0A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1167"/>
          <a:ext cx="7772399" cy="600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3725333</xdr:colOff>
      <xdr:row>0</xdr:row>
      <xdr:rowOff>137584</xdr:rowOff>
    </xdr:from>
    <xdr:to>
      <xdr:col>5</xdr:col>
      <xdr:colOff>565150</xdr:colOff>
      <xdr:row>0</xdr:row>
      <xdr:rowOff>738385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BAB1AB1-9001-2741-6C20-496D124C7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25333" y="137584"/>
          <a:ext cx="7772400" cy="6008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615E54-E565-4676-B3BC-B12603CD34BA}" name="Tabla3123247" displayName="Tabla3123247" ref="A3:F9" totalsRowShown="0" headerRowDxfId="119" dataDxfId="117" totalsRowDxfId="115" headerRowBorderDxfId="118" tableBorderDxfId="116" totalsRowBorderDxfId="114">
  <tableColumns count="6">
    <tableColumn id="1" xr3:uid="{FBF5EC06-9E4D-4E00-880A-087C5B4ECD81}" name="Puesto " dataDxfId="113" totalsRowDxfId="112"/>
    <tableColumn id="3" xr3:uid="{ACB4E972-58F1-4ED5-8CBD-D6E3F3B00A92}" name="Tipo" dataDxfId="111" totalsRowDxfId="110"/>
    <tableColumn id="18" xr3:uid="{37693349-C4E1-442C-8A4C-13A1250F6512}" name="Meses de dedicación" dataDxfId="109" totalsRowDxfId="108"/>
    <tableColumn id="4" xr3:uid="{1F5C17DD-DB40-4502-95B9-0E19EE8CDDCE}" name="Tipo de jornada" dataDxfId="107" totalsRowDxfId="106" dataCellStyle="Porcentaje"/>
    <tableColumn id="5" xr3:uid="{7AB93405-4840-41D1-B295-DCDD903F6E32}" name="Tareas encomendadas" dataDxfId="105" totalsRowDxfId="104"/>
    <tableColumn id="14" xr3:uid="{3ABF27FD-3739-4D93-ADA3-AB6D7013A340}" name="Coste €" dataDxfId="103" totalsRowDxfId="102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575E07-6E16-4032-82D4-35782E45019F}" name="Tabla31232473" displayName="Tabla31232473" ref="A13:F19" totalsRowShown="0" headerRowDxfId="101" dataDxfId="99" totalsRowDxfId="97" headerRowBorderDxfId="100" tableBorderDxfId="98" totalsRowBorderDxfId="96">
  <tableColumns count="6">
    <tableColumn id="1" xr3:uid="{B3205427-6981-4B96-BDCC-83C4347EC4A9}" name="Puesto " dataDxfId="95" totalsRowDxfId="94"/>
    <tableColumn id="3" xr3:uid="{EF11973A-3881-4A4D-80F9-A5154718EF19}" name="Tipo" dataDxfId="93" totalsRowDxfId="92"/>
    <tableColumn id="18" xr3:uid="{553FC45D-DBFB-4019-8BAB-6F37BFA6306D}" name="Meses de dedicación" dataDxfId="91" totalsRowDxfId="90"/>
    <tableColumn id="4" xr3:uid="{2BF22043-4713-44A0-8C12-EE380A1A6BAB}" name="Tipo de jornada" dataDxfId="89" totalsRowDxfId="88" dataCellStyle="Porcentaje"/>
    <tableColumn id="5" xr3:uid="{9A0CCF0F-DF55-4E7C-8007-F584A91A215C}" name="Tareas encomendadas" dataDxfId="87" totalsRowDxfId="86"/>
    <tableColumn id="14" xr3:uid="{3E97D54F-2181-45DE-BF9F-40A2E17FF2BD}" name="Coste €" dataDxfId="85" totalsRowDxfId="84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441C334-79C4-46A1-92B4-C0600D0A0D9A}" name="Tabla3123247356" displayName="Tabla3123247356" ref="A33:F39" totalsRowShown="0" headerRowDxfId="83" dataDxfId="81" totalsRowDxfId="79" headerRowBorderDxfId="82" tableBorderDxfId="80" totalsRowBorderDxfId="78">
  <tableColumns count="6">
    <tableColumn id="1" xr3:uid="{7F9860EE-6E5B-4996-80C3-CF5B7513BB70}" name="Puesto " dataDxfId="77" totalsRowDxfId="76"/>
    <tableColumn id="3" xr3:uid="{351F7E8B-B293-48CA-93D5-00FF27995E14}" name="Tipo" dataDxfId="75" totalsRowDxfId="74"/>
    <tableColumn id="18" xr3:uid="{F37274E7-4FB9-4431-8059-C6B1BDFF54CE}" name="Meses de dedicación" dataDxfId="73" totalsRowDxfId="72"/>
    <tableColumn id="4" xr3:uid="{36360E5D-8FE9-4348-BFA3-AC0278F022A8}" name="Tipo de jornada" dataDxfId="71" totalsRowDxfId="70" dataCellStyle="Porcentaje"/>
    <tableColumn id="5" xr3:uid="{A06906C9-4EB5-4383-948A-E12E4011414E}" name="Tareas encomendadas" dataDxfId="69" totalsRowDxfId="68"/>
    <tableColumn id="14" xr3:uid="{A98B0A6B-89C1-4ED6-972A-F5DB3C8F2BD3}" name="Coste €" dataDxfId="67" totalsRowDxfId="66"/>
  </tableColumns>
  <tableStyleInfo name="TableStyleLight2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994B0B9-2C0F-46A8-8C29-01215D1D7B2B}" name="Tabla31232473567" displayName="Tabla31232473567" ref="A43:F50" totalsRowShown="0" headerRowDxfId="65" dataDxfId="63" totalsRowDxfId="61" headerRowBorderDxfId="64" tableBorderDxfId="62" totalsRowBorderDxfId="60">
  <tableColumns count="6">
    <tableColumn id="1" xr3:uid="{153BFB10-E232-487C-A536-DAE8702F2FE3}" name="Puesto " dataDxfId="59"/>
    <tableColumn id="3" xr3:uid="{A679FB60-E809-4FD6-A5AE-06AAD60FCB16}" name="Tipo" dataDxfId="58"/>
    <tableColumn id="18" xr3:uid="{C12EF6F9-70E9-4DC1-8D7E-D5EA6651E846}" name="Meses de dedicación" dataDxfId="57"/>
    <tableColumn id="4" xr3:uid="{E0E8BD24-1C02-4409-BCC4-FA2BD7F7E152}" name="Tipo de jornada" dataDxfId="56"/>
    <tableColumn id="5" xr3:uid="{7E2BF807-71AB-490D-ADA1-63CFD46A6B74}" name="Tareas encomendadas" dataDxfId="55"/>
    <tableColumn id="14" xr3:uid="{6A2C2882-0E25-4964-89E1-4D8187AB5BE4}" name="Coste €" dataDxfId="54"/>
  </tableColumns>
  <tableStyleInfo name="TableStyleLight2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0EE7DE9-FE6D-4A67-97A3-042AC5091DF2}" name="Tabla312324735678" displayName="Tabla312324735678" ref="A54:F61" totalsRowShown="0" headerRowDxfId="53" dataDxfId="51" totalsRowDxfId="49" headerRowBorderDxfId="52" tableBorderDxfId="50" totalsRowBorderDxfId="48">
  <tableColumns count="6">
    <tableColumn id="1" xr3:uid="{46AFAE49-36E3-4265-8104-D77B993CCCE1}" name="Puesto " dataDxfId="47" totalsRowDxfId="46"/>
    <tableColumn id="3" xr3:uid="{EC24B94A-3951-4B06-8E99-8DCD2BB61041}" name="Tipo" dataDxfId="45" totalsRowDxfId="44"/>
    <tableColumn id="18" xr3:uid="{A622FBE3-106C-43C7-A921-4B9685232AEF}" name="Meses de dedicación" dataDxfId="43" totalsRowDxfId="42"/>
    <tableColumn id="4" xr3:uid="{BE81D604-F9C8-403E-85B5-0C261720B8BD}" name="Tipo de jornada" dataDxfId="41" totalsRowDxfId="40"/>
    <tableColumn id="5" xr3:uid="{419FFD7D-8609-4F11-9B66-0EA093B05400}" name="Tareas encomendadas" dataDxfId="39" totalsRowDxfId="38"/>
    <tableColumn id="14" xr3:uid="{05BC12FA-8BD1-4002-9652-7A44B0231821}" name="Coste €" dataDxfId="37" totalsRowDxfId="36"/>
  </tableColumns>
  <tableStyleInfo name="TableStyleLight2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ED4E12E-3CB3-4591-BCC0-0518887B7787}" name="Tabla312324735" displayName="Tabla312324735" ref="A23:F29" totalsRowShown="0" headerRowDxfId="35" dataDxfId="33" totalsRowDxfId="31" headerRowBorderDxfId="34" tableBorderDxfId="32" totalsRowBorderDxfId="30">
  <tableColumns count="6">
    <tableColumn id="1" xr3:uid="{C1414621-BAA2-44C1-9E45-EF7093A07D37}" name="Puesto " dataDxfId="29" totalsRowDxfId="28"/>
    <tableColumn id="3" xr3:uid="{BE3037F9-4098-4A6A-9775-0167208D86BB}" name="Tipo" dataDxfId="27" totalsRowDxfId="26"/>
    <tableColumn id="18" xr3:uid="{5D56542C-0C3A-40B7-9740-572FBF4DD9E0}" name="Meses de dedicación" dataDxfId="25" totalsRowDxfId="24"/>
    <tableColumn id="4" xr3:uid="{9C049013-FD14-42A6-B60F-1270FA8AAF17}" name="Tipo de jornada" dataDxfId="23" totalsRowDxfId="22" dataCellStyle="Porcentaje"/>
    <tableColumn id="5" xr3:uid="{4D9B21D3-BB41-443D-8D87-CFB95A149756}" name="Tareas encomendadas" dataDxfId="21" totalsRowDxfId="20"/>
    <tableColumn id="14" xr3:uid="{D2485B46-36B8-4061-896E-AF6798E7C88B}" name="Coste €" dataDxfId="19" totalsRowDxfId="18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440FF-B76B-47C5-B46F-90215A0FEFE9}">
  <sheetPr codeName="Hoja1"/>
  <dimension ref="B1:H41"/>
  <sheetViews>
    <sheetView showGridLines="0" tabSelected="1" zoomScale="90" zoomScaleNormal="90" workbookViewId="0">
      <selection activeCell="B3" sqref="B3:G3"/>
    </sheetView>
  </sheetViews>
  <sheetFormatPr baseColWidth="10" defaultColWidth="11.42578125" defaultRowHeight="15" x14ac:dyDescent="0.25"/>
  <cols>
    <col min="1" max="1" width="6.140625" customWidth="1"/>
    <col min="2" max="2" width="24.140625" customWidth="1"/>
    <col min="3" max="3" width="50.140625" customWidth="1"/>
    <col min="4" max="4" width="4.28515625" customWidth="1"/>
    <col min="5" max="5" width="14.85546875" customWidth="1"/>
    <col min="6" max="6" width="41.42578125" customWidth="1"/>
    <col min="7" max="7" width="24.28515625" customWidth="1"/>
    <col min="8" max="8" width="7.42578125" customWidth="1"/>
  </cols>
  <sheetData>
    <row r="1" spans="2:8" ht="53.25" customHeight="1" x14ac:dyDescent="0.25"/>
    <row r="2" spans="2:8" ht="18" customHeight="1" x14ac:dyDescent="0.25">
      <c r="B2" s="63" t="s">
        <v>0</v>
      </c>
      <c r="C2" s="63"/>
      <c r="D2" s="63"/>
      <c r="E2" s="63"/>
      <c r="F2" s="63"/>
      <c r="G2" s="63"/>
      <c r="H2" s="51"/>
    </row>
    <row r="3" spans="2:8" ht="43.9" customHeight="1" x14ac:dyDescent="0.25">
      <c r="B3" s="60" t="s">
        <v>56</v>
      </c>
      <c r="C3" s="61"/>
      <c r="D3" s="61"/>
      <c r="E3" s="61"/>
      <c r="F3" s="61"/>
      <c r="G3" s="62"/>
      <c r="H3" s="52"/>
    </row>
    <row r="4" spans="2:8" ht="10.5" customHeight="1" x14ac:dyDescent="0.25"/>
    <row r="5" spans="2:8" ht="29.45" customHeight="1" thickBot="1" x14ac:dyDescent="0.3">
      <c r="B5" s="64" t="s">
        <v>1</v>
      </c>
      <c r="C5" s="64"/>
      <c r="D5" s="64"/>
      <c r="E5" s="64"/>
      <c r="F5" s="64"/>
      <c r="G5" s="64"/>
    </row>
    <row r="6" spans="2:8" ht="31.15" customHeight="1" thickBot="1" x14ac:dyDescent="0.3">
      <c r="B6" s="65" t="s">
        <v>46</v>
      </c>
      <c r="C6" s="66"/>
      <c r="D6" s="66"/>
      <c r="E6" s="66"/>
      <c r="F6" s="66"/>
      <c r="G6" s="67"/>
      <c r="H6" s="53"/>
    </row>
    <row r="7" spans="2:8" ht="97.15" customHeight="1" x14ac:dyDescent="0.25">
      <c r="B7" s="74" t="s">
        <v>47</v>
      </c>
      <c r="C7" s="74"/>
      <c r="D7" s="74"/>
      <c r="E7" s="74"/>
      <c r="F7" s="74"/>
      <c r="G7" s="74"/>
    </row>
    <row r="8" spans="2:8" ht="186.75" customHeight="1" x14ac:dyDescent="0.25">
      <c r="B8" s="74" t="s">
        <v>65</v>
      </c>
      <c r="C8" s="74"/>
      <c r="D8" s="74"/>
      <c r="E8" s="74"/>
      <c r="F8" s="74"/>
      <c r="G8" s="74"/>
    </row>
    <row r="9" spans="2:8" ht="26.45" customHeight="1" x14ac:dyDescent="0.25">
      <c r="B9" s="74" t="s">
        <v>50</v>
      </c>
      <c r="C9" s="74"/>
      <c r="D9" s="74"/>
      <c r="E9" s="74"/>
      <c r="F9" s="74"/>
      <c r="G9" s="74"/>
    </row>
    <row r="10" spans="2:8" ht="175.5" customHeight="1" x14ac:dyDescent="0.25">
      <c r="B10" s="74" t="s">
        <v>55</v>
      </c>
      <c r="C10" s="74"/>
      <c r="D10" s="74"/>
      <c r="E10" s="74"/>
      <c r="F10" s="74"/>
      <c r="G10" s="74"/>
    </row>
    <row r="11" spans="2:8" ht="80.25" customHeight="1" x14ac:dyDescent="0.25">
      <c r="B11" s="74" t="s">
        <v>57</v>
      </c>
      <c r="C11" s="74"/>
      <c r="D11" s="74"/>
      <c r="E11" s="74"/>
      <c r="F11" s="74"/>
      <c r="G11" s="74"/>
    </row>
    <row r="12" spans="2:8" ht="37.5" customHeight="1" x14ac:dyDescent="0.25">
      <c r="B12" s="74" t="s">
        <v>58</v>
      </c>
      <c r="C12" s="74"/>
      <c r="D12" s="74"/>
      <c r="E12" s="74"/>
      <c r="F12" s="74"/>
      <c r="G12" s="74"/>
    </row>
    <row r="13" spans="2:8" ht="51" customHeight="1" x14ac:dyDescent="0.25">
      <c r="B13" s="74" t="s">
        <v>59</v>
      </c>
      <c r="C13" s="74"/>
      <c r="D13" s="74"/>
      <c r="E13" s="74"/>
      <c r="F13" s="74"/>
      <c r="G13" s="74"/>
    </row>
    <row r="14" spans="2:8" ht="30" customHeight="1" x14ac:dyDescent="0.25">
      <c r="B14" s="74" t="s">
        <v>60</v>
      </c>
      <c r="C14" s="74"/>
      <c r="D14" s="74"/>
      <c r="E14" s="74"/>
      <c r="F14" s="74"/>
      <c r="G14" s="74"/>
    </row>
    <row r="15" spans="2:8" ht="13.15" customHeight="1" x14ac:dyDescent="0.25">
      <c r="B15" s="54"/>
      <c r="C15" s="54"/>
      <c r="D15" s="54"/>
      <c r="E15" s="54"/>
      <c r="F15" s="54"/>
    </row>
    <row r="16" spans="2:8" ht="22.5" customHeight="1" x14ac:dyDescent="0.25">
      <c r="B16" s="72" t="s">
        <v>2</v>
      </c>
      <c r="C16" s="72"/>
      <c r="D16" s="72"/>
      <c r="E16" s="72"/>
      <c r="F16" s="72"/>
      <c r="G16" s="72"/>
    </row>
    <row r="17" spans="2:7" ht="15.75" customHeight="1" x14ac:dyDescent="0.25">
      <c r="B17" s="73" t="s">
        <v>48</v>
      </c>
      <c r="C17" s="73"/>
      <c r="D17" s="73"/>
      <c r="E17" s="73"/>
      <c r="F17" s="73"/>
      <c r="G17" s="73"/>
    </row>
    <row r="18" spans="2:7" ht="16.899999999999999" customHeight="1" x14ac:dyDescent="0.3">
      <c r="B18" s="7"/>
      <c r="C18" s="7"/>
      <c r="D18" s="7"/>
      <c r="E18" s="7"/>
      <c r="F18" s="7"/>
      <c r="G18" s="7"/>
    </row>
    <row r="19" spans="2:7" ht="18.600000000000001" customHeight="1" x14ac:dyDescent="0.3">
      <c r="B19" s="7"/>
      <c r="C19" s="7"/>
      <c r="D19" s="7"/>
      <c r="E19" s="7"/>
      <c r="F19" s="7"/>
      <c r="G19" s="7"/>
    </row>
    <row r="20" spans="2:7" ht="18.75" x14ac:dyDescent="0.3">
      <c r="B20" s="71" t="s">
        <v>3</v>
      </c>
      <c r="C20" s="71"/>
      <c r="D20" s="7"/>
      <c r="E20" s="68" t="s">
        <v>4</v>
      </c>
      <c r="F20" s="69"/>
      <c r="G20" s="70"/>
    </row>
    <row r="21" spans="2:7" ht="18.75" x14ac:dyDescent="0.3">
      <c r="B21" s="55" t="s">
        <v>5</v>
      </c>
      <c r="C21" s="55" t="s">
        <v>6</v>
      </c>
      <c r="D21" s="7"/>
      <c r="E21" s="56" t="s">
        <v>5</v>
      </c>
      <c r="F21" s="55" t="s">
        <v>7</v>
      </c>
      <c r="G21" s="57" t="s">
        <v>8</v>
      </c>
    </row>
    <row r="22" spans="2:7" ht="18.75" x14ac:dyDescent="0.3">
      <c r="B22" s="28"/>
      <c r="C22" s="29"/>
      <c r="D22" s="7"/>
      <c r="E22" s="58" t="s">
        <v>22</v>
      </c>
      <c r="F22" s="5"/>
      <c r="G22" s="8"/>
    </row>
    <row r="23" spans="2:7" ht="18.75" x14ac:dyDescent="0.3">
      <c r="B23" s="28"/>
      <c r="C23" s="29"/>
      <c r="D23" s="7"/>
      <c r="E23" s="59" t="s">
        <v>23</v>
      </c>
      <c r="F23" s="5"/>
      <c r="G23" s="8"/>
    </row>
    <row r="24" spans="2:7" ht="18.75" x14ac:dyDescent="0.3">
      <c r="B24" s="28"/>
      <c r="C24" s="29"/>
      <c r="D24" s="7"/>
      <c r="E24" s="59" t="s">
        <v>29</v>
      </c>
      <c r="F24" s="5"/>
      <c r="G24" s="8"/>
    </row>
    <row r="25" spans="2:7" ht="18.75" x14ac:dyDescent="0.3">
      <c r="B25" s="28"/>
      <c r="C25" s="29"/>
      <c r="D25" s="7"/>
      <c r="E25" s="59" t="s">
        <v>30</v>
      </c>
      <c r="F25" s="5"/>
      <c r="G25" s="8"/>
    </row>
    <row r="26" spans="2:7" ht="18.75" x14ac:dyDescent="0.3">
      <c r="B26" s="28"/>
      <c r="C26" s="29"/>
      <c r="D26" s="7"/>
      <c r="E26" s="59" t="s">
        <v>31</v>
      </c>
      <c r="F26" s="6"/>
      <c r="G26" s="8"/>
    </row>
    <row r="27" spans="2:7" ht="18.75" x14ac:dyDescent="0.3">
      <c r="B27" s="28"/>
      <c r="C27" s="29"/>
      <c r="D27" s="7"/>
      <c r="E27" s="59" t="s">
        <v>32</v>
      </c>
      <c r="F27" s="5"/>
      <c r="G27" s="8"/>
    </row>
    <row r="28" spans="2:7" ht="18.75" x14ac:dyDescent="0.3">
      <c r="B28" s="28"/>
      <c r="C28" s="29"/>
      <c r="D28" s="7"/>
      <c r="E28" s="7"/>
      <c r="F28" s="7"/>
      <c r="G28" s="7"/>
    </row>
    <row r="29" spans="2:7" ht="18.75" x14ac:dyDescent="0.3">
      <c r="B29" s="28"/>
      <c r="C29" s="29"/>
      <c r="D29" s="7"/>
      <c r="E29" s="7"/>
      <c r="F29" s="7"/>
      <c r="G29" s="7"/>
    </row>
    <row r="30" spans="2:7" ht="18.75" x14ac:dyDescent="0.3">
      <c r="B30" s="28"/>
      <c r="C30" s="29"/>
      <c r="D30" s="7"/>
      <c r="E30" s="7"/>
      <c r="F30" s="7"/>
      <c r="G30" s="7"/>
    </row>
    <row r="31" spans="2:7" ht="18.75" x14ac:dyDescent="0.3">
      <c r="B31" s="28"/>
      <c r="C31" s="29"/>
      <c r="D31" s="7"/>
      <c r="E31" s="7"/>
      <c r="F31" s="7"/>
      <c r="G31" s="7"/>
    </row>
    <row r="32" spans="2:7" ht="18.75" x14ac:dyDescent="0.3">
      <c r="B32" s="28"/>
      <c r="C32" s="30"/>
      <c r="D32" s="7"/>
      <c r="E32" s="7"/>
      <c r="F32" s="7"/>
      <c r="G32" s="7"/>
    </row>
    <row r="33" spans="2:7" ht="18.75" x14ac:dyDescent="0.3">
      <c r="B33" s="28"/>
      <c r="C33" s="30"/>
      <c r="D33" s="7"/>
      <c r="E33" s="7"/>
      <c r="F33" s="7"/>
      <c r="G33" s="7"/>
    </row>
    <row r="34" spans="2:7" ht="18.75" x14ac:dyDescent="0.3">
      <c r="B34" s="28"/>
      <c r="C34" s="30"/>
      <c r="D34" s="7"/>
      <c r="E34" s="7"/>
      <c r="F34" s="7"/>
      <c r="G34" s="7"/>
    </row>
    <row r="35" spans="2:7" ht="18.75" x14ac:dyDescent="0.3">
      <c r="B35" s="28"/>
      <c r="C35" s="30"/>
      <c r="D35" s="7"/>
      <c r="E35" s="7"/>
      <c r="F35" s="7"/>
      <c r="G35" s="7"/>
    </row>
    <row r="36" spans="2:7" ht="18.75" x14ac:dyDescent="0.3">
      <c r="B36" s="28"/>
      <c r="C36" s="30"/>
      <c r="D36" s="7"/>
      <c r="E36" s="7"/>
      <c r="F36" s="7"/>
      <c r="G36" s="7"/>
    </row>
    <row r="37" spans="2:7" ht="18.75" x14ac:dyDescent="0.3">
      <c r="B37" s="28"/>
      <c r="C37" s="30"/>
      <c r="D37" s="7"/>
      <c r="E37" s="7"/>
      <c r="F37" s="7"/>
      <c r="G37" s="7"/>
    </row>
    <row r="38" spans="2:7" ht="18.75" x14ac:dyDescent="0.3">
      <c r="B38" s="28"/>
      <c r="C38" s="30"/>
      <c r="D38" s="7"/>
      <c r="E38" s="7"/>
      <c r="F38" s="7"/>
      <c r="G38" s="7"/>
    </row>
    <row r="39" spans="2:7" ht="18.75" x14ac:dyDescent="0.3">
      <c r="B39" s="28"/>
      <c r="C39" s="30"/>
      <c r="D39" s="7"/>
      <c r="E39" s="7"/>
      <c r="F39" s="7"/>
      <c r="G39" s="7"/>
    </row>
    <row r="40" spans="2:7" ht="18.75" x14ac:dyDescent="0.3">
      <c r="B40" s="28"/>
      <c r="C40" s="30"/>
      <c r="D40" s="7"/>
      <c r="E40" s="7"/>
      <c r="F40" s="7"/>
      <c r="G40" s="7"/>
    </row>
    <row r="41" spans="2:7" ht="18.75" x14ac:dyDescent="0.3">
      <c r="B41" s="28"/>
      <c r="C41" s="30"/>
      <c r="D41" s="7"/>
      <c r="E41" s="7"/>
      <c r="F41" s="7"/>
      <c r="G41" s="7"/>
    </row>
  </sheetData>
  <sheetProtection algorithmName="SHA-512" hashValue="QBU/r4vtvMwpUu2vTIaenxy97n5cEhS2le66733xy5OpvRms1awZto/J2k6gxuTaGGOR/TqvavAepb4nI2w/cw==" saltValue="Hdg0ewkZALEfoqEaXN6j6g==" spinCount="100000" sheet="1" objects="1" scenarios="1"/>
  <protectedRanges>
    <protectedRange sqref="B17:F17" name="Rango2_1"/>
    <protectedRange sqref="B22:C41" name="Rango1"/>
    <protectedRange sqref="F22:F25 F27" name="Rango1_1"/>
  </protectedRanges>
  <mergeCells count="16">
    <mergeCell ref="B3:G3"/>
    <mergeCell ref="B2:G2"/>
    <mergeCell ref="B5:G5"/>
    <mergeCell ref="B6:G6"/>
    <mergeCell ref="E20:G20"/>
    <mergeCell ref="B20:C20"/>
    <mergeCell ref="B16:G16"/>
    <mergeCell ref="B17:G17"/>
    <mergeCell ref="B7:G7"/>
    <mergeCell ref="B8:G8"/>
    <mergeCell ref="B13:G13"/>
    <mergeCell ref="B14:G14"/>
    <mergeCell ref="B9:G9"/>
    <mergeCell ref="B10:G10"/>
    <mergeCell ref="B11:G11"/>
    <mergeCell ref="B12:G12"/>
  </mergeCells>
  <phoneticPr fontId="6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DBF5D91-3D3D-4369-8884-9EF052B9483F}">
          <x14:formula1>
            <xm:f>DATOS!$C$3:$C$6</xm:f>
          </x14:formula1>
          <xm:sqref>G22:G27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DFEBC-2161-4367-85D0-C2C73903251D}">
  <sheetPr codeName="Hoja3"/>
  <dimension ref="A1:D156"/>
  <sheetViews>
    <sheetView showGridLines="0" zoomScale="90" zoomScaleNormal="90" workbookViewId="0">
      <selection activeCell="A3" sqref="A3"/>
    </sheetView>
  </sheetViews>
  <sheetFormatPr baseColWidth="10" defaultColWidth="11.42578125" defaultRowHeight="15" x14ac:dyDescent="0.25"/>
  <cols>
    <col min="1" max="1" width="68" style="47" customWidth="1"/>
    <col min="2" max="2" width="29.140625" style="47" customWidth="1"/>
    <col min="3" max="3" width="20.42578125" style="47" customWidth="1"/>
    <col min="4" max="4" width="30.140625" style="47" customWidth="1"/>
    <col min="5" max="28" width="18.7109375" customWidth="1"/>
  </cols>
  <sheetData>
    <row r="1" spans="1:4" s="49" customFormat="1" ht="18.75" customHeight="1" x14ac:dyDescent="0.25">
      <c r="A1" s="48" t="s">
        <v>22</v>
      </c>
      <c r="B1" s="75">
        <f>'1. Instrucciones'!F22</f>
        <v>0</v>
      </c>
      <c r="C1" s="75"/>
      <c r="D1" s="75"/>
    </row>
    <row r="2" spans="1:4" x14ac:dyDescent="0.25">
      <c r="A2" s="44" t="s">
        <v>12</v>
      </c>
      <c r="B2" s="44" t="s">
        <v>10</v>
      </c>
      <c r="C2" s="44" t="s">
        <v>13</v>
      </c>
      <c r="D2" s="44" t="s">
        <v>26</v>
      </c>
    </row>
    <row r="3" spans="1:4" x14ac:dyDescent="0.25">
      <c r="A3" s="38"/>
      <c r="B3" s="38"/>
      <c r="C3" s="39"/>
      <c r="D3" s="31">
        <v>0</v>
      </c>
    </row>
    <row r="4" spans="1:4" x14ac:dyDescent="0.25">
      <c r="A4" s="9"/>
      <c r="B4" s="9"/>
      <c r="C4" s="40"/>
      <c r="D4" s="31">
        <v>0</v>
      </c>
    </row>
    <row r="5" spans="1:4" x14ac:dyDescent="0.25">
      <c r="A5" s="38"/>
      <c r="B5" s="38"/>
      <c r="C5" s="39"/>
      <c r="D5" s="31">
        <v>0</v>
      </c>
    </row>
    <row r="6" spans="1:4" x14ac:dyDescent="0.25">
      <c r="A6" s="9"/>
      <c r="B6" s="9"/>
      <c r="C6" s="40"/>
      <c r="D6" s="31">
        <v>0</v>
      </c>
    </row>
    <row r="7" spans="1:4" x14ac:dyDescent="0.25">
      <c r="A7" s="38"/>
      <c r="B7" s="38"/>
      <c r="C7" s="39"/>
      <c r="D7" s="31">
        <v>0</v>
      </c>
    </row>
    <row r="8" spans="1:4" x14ac:dyDescent="0.25">
      <c r="A8" s="38"/>
      <c r="B8" s="38"/>
      <c r="C8" s="39"/>
      <c r="D8" s="31">
        <v>0</v>
      </c>
    </row>
    <row r="9" spans="1:4" x14ac:dyDescent="0.25">
      <c r="A9" s="38"/>
      <c r="B9" s="38"/>
      <c r="C9" s="39"/>
      <c r="D9" s="31">
        <v>0</v>
      </c>
    </row>
    <row r="10" spans="1:4" x14ac:dyDescent="0.25">
      <c r="A10" s="38"/>
      <c r="B10" s="38"/>
      <c r="C10" s="39"/>
      <c r="D10" s="31">
        <v>0</v>
      </c>
    </row>
    <row r="11" spans="1:4" x14ac:dyDescent="0.25">
      <c r="A11" s="38"/>
      <c r="B11" s="38"/>
      <c r="C11" s="39"/>
      <c r="D11" s="31">
        <v>0</v>
      </c>
    </row>
    <row r="12" spans="1:4" x14ac:dyDescent="0.25">
      <c r="A12" s="38"/>
      <c r="B12" s="38"/>
      <c r="C12" s="39"/>
      <c r="D12" s="31">
        <v>0</v>
      </c>
    </row>
    <row r="13" spans="1:4" x14ac:dyDescent="0.25">
      <c r="A13" s="38"/>
      <c r="B13" s="38"/>
      <c r="C13" s="39"/>
      <c r="D13" s="31">
        <v>0</v>
      </c>
    </row>
    <row r="14" spans="1:4" x14ac:dyDescent="0.25">
      <c r="A14" s="38"/>
      <c r="B14" s="38"/>
      <c r="C14" s="39"/>
      <c r="D14" s="31">
        <v>0</v>
      </c>
    </row>
    <row r="15" spans="1:4" x14ac:dyDescent="0.25">
      <c r="A15" s="38"/>
      <c r="B15" s="38"/>
      <c r="C15" s="39"/>
      <c r="D15" s="31">
        <v>0</v>
      </c>
    </row>
    <row r="16" spans="1:4" x14ac:dyDescent="0.25">
      <c r="A16" s="38"/>
      <c r="B16" s="38"/>
      <c r="C16" s="39"/>
      <c r="D16" s="31">
        <v>0</v>
      </c>
    </row>
    <row r="17" spans="1:4" x14ac:dyDescent="0.25">
      <c r="A17" s="38"/>
      <c r="B17" s="38"/>
      <c r="C17" s="39"/>
      <c r="D17" s="31">
        <v>0</v>
      </c>
    </row>
    <row r="18" spans="1:4" x14ac:dyDescent="0.25">
      <c r="A18" s="38"/>
      <c r="B18" s="38"/>
      <c r="C18" s="39"/>
      <c r="D18" s="31">
        <v>0</v>
      </c>
    </row>
    <row r="19" spans="1:4" x14ac:dyDescent="0.25">
      <c r="A19" s="38"/>
      <c r="B19" s="38"/>
      <c r="C19" s="39"/>
      <c r="D19" s="31">
        <v>0</v>
      </c>
    </row>
    <row r="20" spans="1:4" x14ac:dyDescent="0.25">
      <c r="A20" s="9"/>
      <c r="B20" s="9"/>
      <c r="C20" s="40"/>
      <c r="D20" s="31">
        <v>0</v>
      </c>
    </row>
    <row r="21" spans="1:4" x14ac:dyDescent="0.25">
      <c r="A21" s="38"/>
      <c r="B21" s="38"/>
      <c r="C21" s="39"/>
      <c r="D21" s="31">
        <v>0</v>
      </c>
    </row>
    <row r="22" spans="1:4" x14ac:dyDescent="0.25">
      <c r="A22" s="41"/>
      <c r="B22" s="41"/>
      <c r="C22" s="42"/>
      <c r="D22" s="31">
        <v>0</v>
      </c>
    </row>
    <row r="23" spans="1:4" ht="15.75" x14ac:dyDescent="0.25">
      <c r="A23" s="76" t="s">
        <v>27</v>
      </c>
      <c r="B23" s="76"/>
      <c r="C23" s="76"/>
      <c r="D23" s="45">
        <f>SUM(D3:D22)</f>
        <v>0</v>
      </c>
    </row>
    <row r="24" spans="1:4" ht="15.75" x14ac:dyDescent="0.25">
      <c r="A24" s="76" t="s">
        <v>24</v>
      </c>
      <c r="B24" s="76"/>
      <c r="C24" s="76"/>
      <c r="D24" s="46">
        <f>IF('1. Instrucciones'!G22="Micro-Empresa",0.5,IF('1. Instrucciones'!G22="Pequeña Empresa",0.5,IF('1. Instrucciones'!G22="Mediana Empresa",0.5,IF('1. Instrucciones'!G22="Empresa no PYME",0.15,0))))</f>
        <v>0</v>
      </c>
    </row>
    <row r="25" spans="1:4" ht="15.75" x14ac:dyDescent="0.25">
      <c r="A25" s="76" t="s">
        <v>25</v>
      </c>
      <c r="B25" s="76"/>
      <c r="C25" s="76"/>
      <c r="D25" s="45">
        <f>D23*D24</f>
        <v>0</v>
      </c>
    </row>
    <row r="27" spans="1:4" ht="15.75" thickBot="1" x14ac:dyDescent="0.3"/>
    <row r="28" spans="1:4" s="49" customFormat="1" ht="18.75" customHeight="1" x14ac:dyDescent="0.25">
      <c r="A28" s="48" t="s">
        <v>23</v>
      </c>
      <c r="B28" s="75">
        <f>'1. Instrucciones'!F23</f>
        <v>0</v>
      </c>
      <c r="C28" s="75"/>
      <c r="D28" s="75"/>
    </row>
    <row r="29" spans="1:4" x14ac:dyDescent="0.25">
      <c r="A29" s="44" t="s">
        <v>12</v>
      </c>
      <c r="B29" s="44" t="s">
        <v>10</v>
      </c>
      <c r="C29" s="44" t="s">
        <v>13</v>
      </c>
      <c r="D29" s="44" t="s">
        <v>26</v>
      </c>
    </row>
    <row r="30" spans="1:4" x14ac:dyDescent="0.25">
      <c r="A30" s="38"/>
      <c r="B30" s="38"/>
      <c r="C30" s="39"/>
      <c r="D30" s="31">
        <v>0</v>
      </c>
    </row>
    <row r="31" spans="1:4" x14ac:dyDescent="0.25">
      <c r="A31" s="9"/>
      <c r="B31" s="9"/>
      <c r="C31" s="40"/>
      <c r="D31" s="31">
        <v>0</v>
      </c>
    </row>
    <row r="32" spans="1:4" x14ac:dyDescent="0.25">
      <c r="A32" s="38"/>
      <c r="B32" s="38"/>
      <c r="C32" s="39"/>
      <c r="D32" s="31">
        <v>0</v>
      </c>
    </row>
    <row r="33" spans="1:4" x14ac:dyDescent="0.25">
      <c r="A33" s="38"/>
      <c r="B33" s="9"/>
      <c r="C33" s="39"/>
      <c r="D33" s="31">
        <v>0</v>
      </c>
    </row>
    <row r="34" spans="1:4" x14ac:dyDescent="0.25">
      <c r="A34" s="38"/>
      <c r="B34" s="38"/>
      <c r="C34" s="39"/>
      <c r="D34" s="31">
        <v>0</v>
      </c>
    </row>
    <row r="35" spans="1:4" x14ac:dyDescent="0.25">
      <c r="A35" s="38"/>
      <c r="B35" s="38"/>
      <c r="C35" s="39"/>
      <c r="D35" s="31">
        <v>0</v>
      </c>
    </row>
    <row r="36" spans="1:4" x14ac:dyDescent="0.25">
      <c r="A36" s="38"/>
      <c r="B36" s="38"/>
      <c r="C36" s="39"/>
      <c r="D36" s="31">
        <v>0</v>
      </c>
    </row>
    <row r="37" spans="1:4" x14ac:dyDescent="0.25">
      <c r="A37" s="38"/>
      <c r="B37" s="38"/>
      <c r="C37" s="39"/>
      <c r="D37" s="31">
        <v>0</v>
      </c>
    </row>
    <row r="38" spans="1:4" x14ac:dyDescent="0.25">
      <c r="A38" s="38"/>
      <c r="B38" s="38"/>
      <c r="C38" s="39"/>
      <c r="D38" s="31">
        <v>0</v>
      </c>
    </row>
    <row r="39" spans="1:4" x14ac:dyDescent="0.25">
      <c r="A39" s="38"/>
      <c r="B39" s="38"/>
      <c r="C39" s="39"/>
      <c r="D39" s="31">
        <v>0</v>
      </c>
    </row>
    <row r="40" spans="1:4" x14ac:dyDescent="0.25">
      <c r="A40" s="38"/>
      <c r="B40" s="38"/>
      <c r="C40" s="39"/>
      <c r="D40" s="31">
        <v>0</v>
      </c>
    </row>
    <row r="41" spans="1:4" x14ac:dyDescent="0.25">
      <c r="A41" s="38"/>
      <c r="B41" s="38"/>
      <c r="C41" s="39"/>
      <c r="D41" s="31">
        <v>0</v>
      </c>
    </row>
    <row r="42" spans="1:4" x14ac:dyDescent="0.25">
      <c r="A42" s="38"/>
      <c r="B42" s="38"/>
      <c r="C42" s="39"/>
      <c r="D42" s="31">
        <v>0</v>
      </c>
    </row>
    <row r="43" spans="1:4" x14ac:dyDescent="0.25">
      <c r="A43" s="38"/>
      <c r="B43" s="38"/>
      <c r="C43" s="39"/>
      <c r="D43" s="31">
        <v>0</v>
      </c>
    </row>
    <row r="44" spans="1:4" x14ac:dyDescent="0.25">
      <c r="A44" s="38"/>
      <c r="B44" s="38"/>
      <c r="C44" s="39"/>
      <c r="D44" s="31">
        <v>0</v>
      </c>
    </row>
    <row r="45" spans="1:4" x14ac:dyDescent="0.25">
      <c r="A45" s="9"/>
      <c r="B45" s="38"/>
      <c r="C45" s="40"/>
      <c r="D45" s="31">
        <v>0</v>
      </c>
    </row>
    <row r="46" spans="1:4" x14ac:dyDescent="0.25">
      <c r="A46" s="38"/>
      <c r="B46" s="38"/>
      <c r="C46" s="39"/>
      <c r="D46" s="31">
        <v>0</v>
      </c>
    </row>
    <row r="47" spans="1:4" x14ac:dyDescent="0.25">
      <c r="A47" s="9"/>
      <c r="B47" s="9"/>
      <c r="C47" s="40"/>
      <c r="D47" s="31">
        <v>0</v>
      </c>
    </row>
    <row r="48" spans="1:4" x14ac:dyDescent="0.25">
      <c r="A48" s="38"/>
      <c r="B48" s="38"/>
      <c r="C48" s="39"/>
      <c r="D48" s="31">
        <v>0</v>
      </c>
    </row>
    <row r="49" spans="1:4" x14ac:dyDescent="0.25">
      <c r="A49" s="41"/>
      <c r="B49" s="41"/>
      <c r="C49" s="42"/>
      <c r="D49" s="31">
        <v>0</v>
      </c>
    </row>
    <row r="50" spans="1:4" ht="15.75" x14ac:dyDescent="0.25">
      <c r="A50" s="76" t="s">
        <v>27</v>
      </c>
      <c r="B50" s="76"/>
      <c r="C50" s="76"/>
      <c r="D50" s="45">
        <f>SUM(D30:D49)</f>
        <v>0</v>
      </c>
    </row>
    <row r="51" spans="1:4" ht="15.75" x14ac:dyDescent="0.25">
      <c r="A51" s="76" t="s">
        <v>24</v>
      </c>
      <c r="B51" s="76"/>
      <c r="C51" s="76"/>
      <c r="D51" s="46">
        <f>IF('1. Instrucciones'!G23="Micro-Empresa",0.5,IF('1. Instrucciones'!G23="Pequeña Empresa",0.5,IF('1. Instrucciones'!G23="Mediana Empresa",0.5,IF('1. Instrucciones'!G23="Empresa no PYME",0.15,0))))</f>
        <v>0</v>
      </c>
    </row>
    <row r="52" spans="1:4" ht="15.75" x14ac:dyDescent="0.25">
      <c r="A52" s="76" t="s">
        <v>25</v>
      </c>
      <c r="B52" s="76"/>
      <c r="C52" s="76"/>
      <c r="D52" s="45">
        <f>D50*D51</f>
        <v>0</v>
      </c>
    </row>
    <row r="53" spans="1:4" ht="15.75" thickBot="1" x14ac:dyDescent="0.3"/>
    <row r="54" spans="1:4" s="49" customFormat="1" ht="18.75" customHeight="1" x14ac:dyDescent="0.25">
      <c r="A54" s="48" t="s">
        <v>29</v>
      </c>
      <c r="B54" s="75">
        <f>'1. Instrucciones'!F24</f>
        <v>0</v>
      </c>
      <c r="C54" s="75"/>
      <c r="D54" s="75"/>
    </row>
    <row r="55" spans="1:4" x14ac:dyDescent="0.25">
      <c r="A55" s="44" t="s">
        <v>12</v>
      </c>
      <c r="B55" s="44" t="s">
        <v>10</v>
      </c>
      <c r="C55" s="44" t="s">
        <v>13</v>
      </c>
      <c r="D55" s="44" t="s">
        <v>26</v>
      </c>
    </row>
    <row r="56" spans="1:4" x14ac:dyDescent="0.25">
      <c r="A56" s="38"/>
      <c r="B56" s="38"/>
      <c r="C56" s="39"/>
      <c r="D56" s="31">
        <v>0</v>
      </c>
    </row>
    <row r="57" spans="1:4" x14ac:dyDescent="0.25">
      <c r="A57" s="9"/>
      <c r="B57" s="9"/>
      <c r="C57" s="40"/>
      <c r="D57" s="31">
        <v>0</v>
      </c>
    </row>
    <row r="58" spans="1:4" x14ac:dyDescent="0.25">
      <c r="A58" s="9"/>
      <c r="B58" s="9"/>
      <c r="C58" s="40"/>
      <c r="D58" s="31">
        <v>0</v>
      </c>
    </row>
    <row r="59" spans="1:4" x14ac:dyDescent="0.25">
      <c r="A59" s="38"/>
      <c r="B59" s="38"/>
      <c r="C59" s="39"/>
      <c r="D59" s="31">
        <v>0</v>
      </c>
    </row>
    <row r="60" spans="1:4" x14ac:dyDescent="0.25">
      <c r="A60" s="38"/>
      <c r="B60" s="38"/>
      <c r="C60" s="39"/>
      <c r="D60" s="31">
        <v>0</v>
      </c>
    </row>
    <row r="61" spans="1:4" x14ac:dyDescent="0.25">
      <c r="A61" s="38"/>
      <c r="B61" s="38"/>
      <c r="C61" s="39"/>
      <c r="D61" s="31">
        <v>0</v>
      </c>
    </row>
    <row r="62" spans="1:4" x14ac:dyDescent="0.25">
      <c r="A62" s="38"/>
      <c r="B62" s="38"/>
      <c r="C62" s="39"/>
      <c r="D62" s="31">
        <v>0</v>
      </c>
    </row>
    <row r="63" spans="1:4" x14ac:dyDescent="0.25">
      <c r="A63" s="38"/>
      <c r="B63" s="38"/>
      <c r="C63" s="39"/>
      <c r="D63" s="31">
        <v>0</v>
      </c>
    </row>
    <row r="64" spans="1:4" x14ac:dyDescent="0.25">
      <c r="A64" s="38"/>
      <c r="B64" s="38"/>
      <c r="C64" s="39"/>
      <c r="D64" s="31">
        <v>0</v>
      </c>
    </row>
    <row r="65" spans="1:4" x14ac:dyDescent="0.25">
      <c r="A65" s="38"/>
      <c r="B65" s="38"/>
      <c r="C65" s="39"/>
      <c r="D65" s="31">
        <v>0</v>
      </c>
    </row>
    <row r="66" spans="1:4" x14ac:dyDescent="0.25">
      <c r="A66" s="38"/>
      <c r="B66" s="38"/>
      <c r="C66" s="39"/>
      <c r="D66" s="31">
        <v>0</v>
      </c>
    </row>
    <row r="67" spans="1:4" x14ac:dyDescent="0.25">
      <c r="A67" s="38"/>
      <c r="B67" s="38"/>
      <c r="C67" s="39"/>
      <c r="D67" s="31">
        <v>0</v>
      </c>
    </row>
    <row r="68" spans="1:4" x14ac:dyDescent="0.25">
      <c r="A68" s="38"/>
      <c r="B68" s="38"/>
      <c r="C68" s="39"/>
      <c r="D68" s="31">
        <v>0</v>
      </c>
    </row>
    <row r="69" spans="1:4" x14ac:dyDescent="0.25">
      <c r="A69" s="38"/>
      <c r="B69" s="38"/>
      <c r="C69" s="39"/>
      <c r="D69" s="31">
        <v>0</v>
      </c>
    </row>
    <row r="70" spans="1:4" x14ac:dyDescent="0.25">
      <c r="A70" s="38"/>
      <c r="B70" s="38"/>
      <c r="C70" s="39"/>
      <c r="D70" s="31">
        <v>0</v>
      </c>
    </row>
    <row r="71" spans="1:4" x14ac:dyDescent="0.25">
      <c r="A71" s="9"/>
      <c r="B71" s="9"/>
      <c r="C71" s="40"/>
      <c r="D71" s="31">
        <v>0</v>
      </c>
    </row>
    <row r="72" spans="1:4" x14ac:dyDescent="0.25">
      <c r="A72" s="38"/>
      <c r="B72" s="38"/>
      <c r="C72" s="39"/>
      <c r="D72" s="31">
        <v>0</v>
      </c>
    </row>
    <row r="73" spans="1:4" x14ac:dyDescent="0.25">
      <c r="A73" s="9"/>
      <c r="B73" s="9"/>
      <c r="C73" s="40"/>
      <c r="D73" s="31">
        <v>0</v>
      </c>
    </row>
    <row r="74" spans="1:4" x14ac:dyDescent="0.25">
      <c r="A74" s="38"/>
      <c r="B74" s="38"/>
      <c r="C74" s="39"/>
      <c r="D74" s="31">
        <v>0</v>
      </c>
    </row>
    <row r="75" spans="1:4" x14ac:dyDescent="0.25">
      <c r="A75" s="41"/>
      <c r="B75" s="41"/>
      <c r="C75" s="42"/>
      <c r="D75" s="31">
        <v>0</v>
      </c>
    </row>
    <row r="76" spans="1:4" ht="15.75" x14ac:dyDescent="0.25">
      <c r="A76" s="76" t="s">
        <v>27</v>
      </c>
      <c r="B76" s="76"/>
      <c r="C76" s="76"/>
      <c r="D76" s="45">
        <f>SUM(D56:D75)</f>
        <v>0</v>
      </c>
    </row>
    <row r="77" spans="1:4" ht="15.75" x14ac:dyDescent="0.25">
      <c r="A77" s="76" t="s">
        <v>24</v>
      </c>
      <c r="B77" s="76"/>
      <c r="C77" s="76"/>
      <c r="D77" s="46">
        <f>IF('1. Instrucciones'!G24="Micro-Empresa",0.5,IF('1. Instrucciones'!G24="Pequeña Empresa",0.5,IF('1. Instrucciones'!G24="Mediana Empresa",0.5,IF('1. Instrucciones'!G24="Empresa no PYME",0.15,0))))</f>
        <v>0</v>
      </c>
    </row>
    <row r="78" spans="1:4" ht="15.75" x14ac:dyDescent="0.25">
      <c r="A78" s="76" t="s">
        <v>25</v>
      </c>
      <c r="B78" s="76"/>
      <c r="C78" s="76"/>
      <c r="D78" s="45">
        <f>D76*D77</f>
        <v>0</v>
      </c>
    </row>
    <row r="79" spans="1:4" ht="15.75" thickBot="1" x14ac:dyDescent="0.3"/>
    <row r="80" spans="1:4" s="49" customFormat="1" ht="18.75" customHeight="1" x14ac:dyDescent="0.25">
      <c r="A80" s="48" t="s">
        <v>30</v>
      </c>
      <c r="B80" s="75">
        <f>'1. Instrucciones'!F25</f>
        <v>0</v>
      </c>
      <c r="C80" s="75"/>
      <c r="D80" s="75"/>
    </row>
    <row r="81" spans="1:4" x14ac:dyDescent="0.25">
      <c r="A81" s="44" t="s">
        <v>12</v>
      </c>
      <c r="B81" s="44" t="s">
        <v>10</v>
      </c>
      <c r="C81" s="44" t="s">
        <v>13</v>
      </c>
      <c r="D81" s="44" t="s">
        <v>26</v>
      </c>
    </row>
    <row r="82" spans="1:4" x14ac:dyDescent="0.25">
      <c r="A82" s="38"/>
      <c r="B82" s="38"/>
      <c r="C82" s="39"/>
      <c r="D82" s="31">
        <v>0</v>
      </c>
    </row>
    <row r="83" spans="1:4" x14ac:dyDescent="0.25">
      <c r="A83" s="38"/>
      <c r="B83" s="9"/>
      <c r="C83" s="40"/>
      <c r="D83" s="31">
        <v>0</v>
      </c>
    </row>
    <row r="84" spans="1:4" x14ac:dyDescent="0.25">
      <c r="A84" s="38"/>
      <c r="B84" s="9"/>
      <c r="C84" s="40"/>
      <c r="D84" s="31">
        <v>0</v>
      </c>
    </row>
    <row r="85" spans="1:4" x14ac:dyDescent="0.25">
      <c r="A85" s="38"/>
      <c r="B85" s="9"/>
      <c r="C85" s="40"/>
      <c r="D85" s="31">
        <v>0</v>
      </c>
    </row>
    <row r="86" spans="1:4" x14ac:dyDescent="0.25">
      <c r="A86" s="38"/>
      <c r="B86" s="9"/>
      <c r="C86" s="40"/>
      <c r="D86" s="31">
        <v>0</v>
      </c>
    </row>
    <row r="87" spans="1:4" x14ac:dyDescent="0.25">
      <c r="A87" s="38"/>
      <c r="B87" s="9"/>
      <c r="C87" s="40"/>
      <c r="D87" s="31">
        <v>0</v>
      </c>
    </row>
    <row r="88" spans="1:4" x14ac:dyDescent="0.25">
      <c r="A88" s="38"/>
      <c r="B88" s="9"/>
      <c r="C88" s="40"/>
      <c r="D88" s="31">
        <v>0</v>
      </c>
    </row>
    <row r="89" spans="1:4" x14ac:dyDescent="0.25">
      <c r="A89" s="38"/>
      <c r="B89" s="9"/>
      <c r="C89" s="40"/>
      <c r="D89" s="31">
        <v>0</v>
      </c>
    </row>
    <row r="90" spans="1:4" x14ac:dyDescent="0.25">
      <c r="A90" s="38"/>
      <c r="B90" s="9"/>
      <c r="C90" s="40"/>
      <c r="D90" s="31">
        <v>0</v>
      </c>
    </row>
    <row r="91" spans="1:4" x14ac:dyDescent="0.25">
      <c r="A91" s="38"/>
      <c r="B91" s="9"/>
      <c r="C91" s="40"/>
      <c r="D91" s="31">
        <v>0</v>
      </c>
    </row>
    <row r="92" spans="1:4" x14ac:dyDescent="0.25">
      <c r="A92" s="38"/>
      <c r="B92" s="9"/>
      <c r="C92" s="40"/>
      <c r="D92" s="31">
        <v>0</v>
      </c>
    </row>
    <row r="93" spans="1:4" x14ac:dyDescent="0.25">
      <c r="A93" s="38"/>
      <c r="B93" s="9"/>
      <c r="C93" s="40"/>
      <c r="D93" s="31">
        <v>0</v>
      </c>
    </row>
    <row r="94" spans="1:4" x14ac:dyDescent="0.25">
      <c r="A94" s="38"/>
      <c r="B94" s="9"/>
      <c r="C94" s="40"/>
      <c r="D94" s="31">
        <v>0</v>
      </c>
    </row>
    <row r="95" spans="1:4" x14ac:dyDescent="0.25">
      <c r="A95" s="38"/>
      <c r="B95" s="9"/>
      <c r="C95" s="40"/>
      <c r="D95" s="31">
        <v>0</v>
      </c>
    </row>
    <row r="96" spans="1:4" x14ac:dyDescent="0.25">
      <c r="A96" s="38"/>
      <c r="B96" s="38"/>
      <c r="C96" s="39"/>
      <c r="D96" s="31">
        <v>0</v>
      </c>
    </row>
    <row r="97" spans="1:4" x14ac:dyDescent="0.25">
      <c r="A97" s="38"/>
      <c r="B97" s="9"/>
      <c r="C97" s="40"/>
      <c r="D97" s="31">
        <v>0</v>
      </c>
    </row>
    <row r="98" spans="1:4" x14ac:dyDescent="0.25">
      <c r="A98" s="38"/>
      <c r="B98" s="38"/>
      <c r="C98" s="39"/>
      <c r="D98" s="31">
        <v>0</v>
      </c>
    </row>
    <row r="99" spans="1:4" x14ac:dyDescent="0.25">
      <c r="A99" s="38"/>
      <c r="B99" s="9"/>
      <c r="C99" s="40"/>
      <c r="D99" s="31">
        <v>0</v>
      </c>
    </row>
    <row r="100" spans="1:4" x14ac:dyDescent="0.25">
      <c r="A100" s="38"/>
      <c r="B100" s="38"/>
      <c r="C100" s="39"/>
      <c r="D100" s="31">
        <v>0</v>
      </c>
    </row>
    <row r="101" spans="1:4" x14ac:dyDescent="0.25">
      <c r="A101" s="43"/>
      <c r="B101" s="41"/>
      <c r="C101" s="42"/>
      <c r="D101" s="31">
        <v>0</v>
      </c>
    </row>
    <row r="102" spans="1:4" ht="15.75" x14ac:dyDescent="0.25">
      <c r="A102" s="76" t="s">
        <v>27</v>
      </c>
      <c r="B102" s="76"/>
      <c r="C102" s="76"/>
      <c r="D102" s="45">
        <f>SUM(D82:D101)</f>
        <v>0</v>
      </c>
    </row>
    <row r="103" spans="1:4" ht="15.75" x14ac:dyDescent="0.25">
      <c r="A103" s="76" t="s">
        <v>24</v>
      </c>
      <c r="B103" s="76"/>
      <c r="C103" s="76"/>
      <c r="D103" s="46">
        <f>IF('1. Instrucciones'!G25="Micro-Empresa",0.5,IF('1. Instrucciones'!G25="Pequeña Empresa",0.5,IF('1. Instrucciones'!G25="Mediana Empresa",0.5,IF('1. Instrucciones'!G25="Empresa no PYME",0.15,0))))</f>
        <v>0</v>
      </c>
    </row>
    <row r="104" spans="1:4" ht="15.75" x14ac:dyDescent="0.25">
      <c r="A104" s="76" t="s">
        <v>25</v>
      </c>
      <c r="B104" s="76"/>
      <c r="C104" s="76"/>
      <c r="D104" s="45">
        <f>D102*D103</f>
        <v>0</v>
      </c>
    </row>
    <row r="105" spans="1:4" ht="15.75" thickBot="1" x14ac:dyDescent="0.3"/>
    <row r="106" spans="1:4" s="49" customFormat="1" ht="18.75" customHeight="1" x14ac:dyDescent="0.25">
      <c r="A106" s="48" t="s">
        <v>31</v>
      </c>
      <c r="B106" s="75">
        <f>'1. Instrucciones'!F26</f>
        <v>0</v>
      </c>
      <c r="C106" s="75"/>
      <c r="D106" s="75"/>
    </row>
    <row r="107" spans="1:4" x14ac:dyDescent="0.25">
      <c r="A107" s="44" t="s">
        <v>12</v>
      </c>
      <c r="B107" s="44" t="s">
        <v>10</v>
      </c>
      <c r="C107" s="44" t="s">
        <v>13</v>
      </c>
      <c r="D107" s="44" t="s">
        <v>26</v>
      </c>
    </row>
    <row r="108" spans="1:4" x14ac:dyDescent="0.25">
      <c r="A108" s="38"/>
      <c r="B108" s="38"/>
      <c r="C108" s="39"/>
      <c r="D108" s="31">
        <v>0</v>
      </c>
    </row>
    <row r="109" spans="1:4" x14ac:dyDescent="0.25">
      <c r="A109" s="38"/>
      <c r="B109" s="38"/>
      <c r="C109" s="39"/>
      <c r="D109" s="31">
        <v>0</v>
      </c>
    </row>
    <row r="110" spans="1:4" x14ac:dyDescent="0.25">
      <c r="A110" s="38"/>
      <c r="B110" s="9"/>
      <c r="C110" s="40"/>
      <c r="D110" s="31">
        <v>0</v>
      </c>
    </row>
    <row r="111" spans="1:4" x14ac:dyDescent="0.25">
      <c r="A111" s="38"/>
      <c r="B111" s="9"/>
      <c r="C111" s="40"/>
      <c r="D111" s="31">
        <v>0</v>
      </c>
    </row>
    <row r="112" spans="1:4" x14ac:dyDescent="0.25">
      <c r="A112" s="38"/>
      <c r="B112" s="9"/>
      <c r="C112" s="40"/>
      <c r="D112" s="31">
        <v>0</v>
      </c>
    </row>
    <row r="113" spans="1:4" x14ac:dyDescent="0.25">
      <c r="A113" s="38"/>
      <c r="B113" s="9"/>
      <c r="C113" s="40"/>
      <c r="D113" s="31">
        <v>0</v>
      </c>
    </row>
    <row r="114" spans="1:4" x14ac:dyDescent="0.25">
      <c r="A114" s="38"/>
      <c r="B114" s="9"/>
      <c r="C114" s="40"/>
      <c r="D114" s="31">
        <v>0</v>
      </c>
    </row>
    <row r="115" spans="1:4" x14ac:dyDescent="0.25">
      <c r="A115" s="38"/>
      <c r="B115" s="9"/>
      <c r="C115" s="40"/>
      <c r="D115" s="31">
        <v>0</v>
      </c>
    </row>
    <row r="116" spans="1:4" x14ac:dyDescent="0.25">
      <c r="A116" s="38"/>
      <c r="B116" s="9"/>
      <c r="C116" s="40"/>
      <c r="D116" s="31">
        <v>0</v>
      </c>
    </row>
    <row r="117" spans="1:4" x14ac:dyDescent="0.25">
      <c r="A117" s="38"/>
      <c r="B117" s="9"/>
      <c r="C117" s="40"/>
      <c r="D117" s="31">
        <v>0</v>
      </c>
    </row>
    <row r="118" spans="1:4" x14ac:dyDescent="0.25">
      <c r="A118" s="38"/>
      <c r="B118" s="9"/>
      <c r="C118" s="40"/>
      <c r="D118" s="31">
        <v>0</v>
      </c>
    </row>
    <row r="119" spans="1:4" x14ac:dyDescent="0.25">
      <c r="A119" s="38"/>
      <c r="B119" s="9"/>
      <c r="C119" s="40"/>
      <c r="D119" s="31">
        <v>0</v>
      </c>
    </row>
    <row r="120" spans="1:4" x14ac:dyDescent="0.25">
      <c r="A120" s="38"/>
      <c r="B120" s="9"/>
      <c r="C120" s="40"/>
      <c r="D120" s="31">
        <v>0</v>
      </c>
    </row>
    <row r="121" spans="1:4" x14ac:dyDescent="0.25">
      <c r="A121" s="38"/>
      <c r="B121" s="9"/>
      <c r="C121" s="40"/>
      <c r="D121" s="31">
        <v>0</v>
      </c>
    </row>
    <row r="122" spans="1:4" x14ac:dyDescent="0.25">
      <c r="A122" s="38"/>
      <c r="B122" s="38"/>
      <c r="C122" s="39"/>
      <c r="D122" s="31">
        <v>0</v>
      </c>
    </row>
    <row r="123" spans="1:4" x14ac:dyDescent="0.25">
      <c r="A123" s="38"/>
      <c r="B123" s="9"/>
      <c r="C123" s="40"/>
      <c r="D123" s="31">
        <v>0</v>
      </c>
    </row>
    <row r="124" spans="1:4" x14ac:dyDescent="0.25">
      <c r="A124" s="38"/>
      <c r="B124" s="38"/>
      <c r="C124" s="39"/>
      <c r="D124" s="31">
        <v>0</v>
      </c>
    </row>
    <row r="125" spans="1:4" x14ac:dyDescent="0.25">
      <c r="A125" s="38"/>
      <c r="B125" s="9"/>
      <c r="C125" s="40"/>
      <c r="D125" s="31">
        <v>0</v>
      </c>
    </row>
    <row r="126" spans="1:4" x14ac:dyDescent="0.25">
      <c r="A126" s="38"/>
      <c r="B126" s="38"/>
      <c r="C126" s="39"/>
      <c r="D126" s="31">
        <v>0</v>
      </c>
    </row>
    <row r="127" spans="1:4" x14ac:dyDescent="0.25">
      <c r="A127" s="43"/>
      <c r="B127" s="41"/>
      <c r="C127" s="42"/>
      <c r="D127" s="31">
        <v>0</v>
      </c>
    </row>
    <row r="128" spans="1:4" ht="15.75" x14ac:dyDescent="0.25">
      <c r="A128" s="76" t="s">
        <v>27</v>
      </c>
      <c r="B128" s="76"/>
      <c r="C128" s="76"/>
      <c r="D128" s="45">
        <f>SUM(D108:D127)</f>
        <v>0</v>
      </c>
    </row>
    <row r="129" spans="1:4" ht="15.75" x14ac:dyDescent="0.25">
      <c r="A129" s="76" t="s">
        <v>24</v>
      </c>
      <c r="B129" s="76"/>
      <c r="C129" s="76"/>
      <c r="D129" s="46">
        <f>IF('1. Instrucciones'!G26="Micro-Empresa",0.5,IF('1. Instrucciones'!G26="Pequeña Empresa",0.5,IF('1. Instrucciones'!G26="Mediana Empresa",0.5,IF('1. Instrucciones'!G26="Empresa no PYME",0.15,0))))</f>
        <v>0</v>
      </c>
    </row>
    <row r="130" spans="1:4" ht="15.75" x14ac:dyDescent="0.25">
      <c r="A130" s="76" t="s">
        <v>25</v>
      </c>
      <c r="B130" s="76"/>
      <c r="C130" s="76"/>
      <c r="D130" s="45">
        <f>D128*D129</f>
        <v>0</v>
      </c>
    </row>
    <row r="131" spans="1:4" ht="15.75" thickBot="1" x14ac:dyDescent="0.3"/>
    <row r="132" spans="1:4" s="49" customFormat="1" ht="18.75" customHeight="1" x14ac:dyDescent="0.25">
      <c r="A132" s="48" t="s">
        <v>32</v>
      </c>
      <c r="B132" s="75">
        <f>'1. Instrucciones'!F27</f>
        <v>0</v>
      </c>
      <c r="C132" s="75"/>
      <c r="D132" s="75"/>
    </row>
    <row r="133" spans="1:4" x14ac:dyDescent="0.25">
      <c r="A133" s="44" t="s">
        <v>12</v>
      </c>
      <c r="B133" s="44" t="s">
        <v>10</v>
      </c>
      <c r="C133" s="44" t="s">
        <v>13</v>
      </c>
      <c r="D133" s="44" t="s">
        <v>26</v>
      </c>
    </row>
    <row r="134" spans="1:4" x14ac:dyDescent="0.25">
      <c r="A134" s="38"/>
      <c r="B134" s="38"/>
      <c r="C134" s="39"/>
      <c r="D134" s="31">
        <v>0</v>
      </c>
    </row>
    <row r="135" spans="1:4" x14ac:dyDescent="0.25">
      <c r="A135" s="38"/>
      <c r="B135" s="9"/>
      <c r="C135" s="40"/>
      <c r="D135" s="31">
        <v>0</v>
      </c>
    </row>
    <row r="136" spans="1:4" x14ac:dyDescent="0.25">
      <c r="A136" s="38"/>
      <c r="B136" s="9"/>
      <c r="C136" s="40"/>
      <c r="D136" s="31">
        <v>0</v>
      </c>
    </row>
    <row r="137" spans="1:4" x14ac:dyDescent="0.25">
      <c r="A137" s="38"/>
      <c r="B137" s="9"/>
      <c r="C137" s="40"/>
      <c r="D137" s="31">
        <v>0</v>
      </c>
    </row>
    <row r="138" spans="1:4" x14ac:dyDescent="0.25">
      <c r="A138" s="38"/>
      <c r="B138" s="9"/>
      <c r="C138" s="40"/>
      <c r="D138" s="31">
        <v>0</v>
      </c>
    </row>
    <row r="139" spans="1:4" x14ac:dyDescent="0.25">
      <c r="A139" s="38"/>
      <c r="B139" s="9"/>
      <c r="C139" s="40"/>
      <c r="D139" s="31">
        <v>0</v>
      </c>
    </row>
    <row r="140" spans="1:4" x14ac:dyDescent="0.25">
      <c r="A140" s="38"/>
      <c r="B140" s="9"/>
      <c r="C140" s="40"/>
      <c r="D140" s="31">
        <v>0</v>
      </c>
    </row>
    <row r="141" spans="1:4" x14ac:dyDescent="0.25">
      <c r="A141" s="38"/>
      <c r="B141" s="9"/>
      <c r="C141" s="40"/>
      <c r="D141" s="31">
        <v>0</v>
      </c>
    </row>
    <row r="142" spans="1:4" x14ac:dyDescent="0.25">
      <c r="A142" s="38"/>
      <c r="B142" s="9"/>
      <c r="C142" s="40"/>
      <c r="D142" s="31">
        <v>0</v>
      </c>
    </row>
    <row r="143" spans="1:4" x14ac:dyDescent="0.25">
      <c r="A143" s="38"/>
      <c r="B143" s="9"/>
      <c r="C143" s="40"/>
      <c r="D143" s="31">
        <v>0</v>
      </c>
    </row>
    <row r="144" spans="1:4" x14ac:dyDescent="0.25">
      <c r="A144" s="38"/>
      <c r="B144" s="9"/>
      <c r="C144" s="40"/>
      <c r="D144" s="31">
        <v>0</v>
      </c>
    </row>
    <row r="145" spans="1:4" x14ac:dyDescent="0.25">
      <c r="A145" s="38"/>
      <c r="B145" s="9"/>
      <c r="C145" s="40"/>
      <c r="D145" s="31">
        <v>0</v>
      </c>
    </row>
    <row r="146" spans="1:4" x14ac:dyDescent="0.25">
      <c r="A146" s="38"/>
      <c r="B146" s="9"/>
      <c r="C146" s="40"/>
      <c r="D146" s="31">
        <v>0</v>
      </c>
    </row>
    <row r="147" spans="1:4" x14ac:dyDescent="0.25">
      <c r="A147" s="38"/>
      <c r="B147" s="9"/>
      <c r="C147" s="40"/>
      <c r="D147" s="31">
        <v>0</v>
      </c>
    </row>
    <row r="148" spans="1:4" x14ac:dyDescent="0.25">
      <c r="A148" s="38"/>
      <c r="B148" s="38"/>
      <c r="C148" s="39"/>
      <c r="D148" s="31">
        <v>0</v>
      </c>
    </row>
    <row r="149" spans="1:4" x14ac:dyDescent="0.25">
      <c r="A149" s="38"/>
      <c r="B149" s="9"/>
      <c r="C149" s="40"/>
      <c r="D149" s="31">
        <v>0</v>
      </c>
    </row>
    <row r="150" spans="1:4" x14ac:dyDescent="0.25">
      <c r="A150" s="38"/>
      <c r="B150" s="38"/>
      <c r="C150" s="39"/>
      <c r="D150" s="31">
        <v>0</v>
      </c>
    </row>
    <row r="151" spans="1:4" x14ac:dyDescent="0.25">
      <c r="A151" s="38"/>
      <c r="B151" s="9"/>
      <c r="C151" s="40"/>
      <c r="D151" s="31">
        <v>0</v>
      </c>
    </row>
    <row r="152" spans="1:4" x14ac:dyDescent="0.25">
      <c r="A152" s="38"/>
      <c r="B152" s="38"/>
      <c r="C152" s="39"/>
      <c r="D152" s="31">
        <v>0</v>
      </c>
    </row>
    <row r="153" spans="1:4" x14ac:dyDescent="0.25">
      <c r="A153" s="43"/>
      <c r="B153" s="41"/>
      <c r="C153" s="42"/>
      <c r="D153" s="31">
        <v>0</v>
      </c>
    </row>
    <row r="154" spans="1:4" ht="15.75" x14ac:dyDescent="0.25">
      <c r="A154" s="76" t="s">
        <v>27</v>
      </c>
      <c r="B154" s="76"/>
      <c r="C154" s="76"/>
      <c r="D154" s="45">
        <f>SUM(D134:D153)</f>
        <v>0</v>
      </c>
    </row>
    <row r="155" spans="1:4" ht="15.75" x14ac:dyDescent="0.25">
      <c r="A155" s="76" t="s">
        <v>24</v>
      </c>
      <c r="B155" s="76"/>
      <c r="C155" s="76"/>
      <c r="D155" s="46">
        <f>IF('1. Instrucciones'!G27="Micro-Empresa",0.5,IF('1. Instrucciones'!G27="Pequeña Empresa",0.5,IF('1. Instrucciones'!G27="Mediana Empresa",0.5,IF('1. Instrucciones'!G27="Empresa no PYME",0.15,0))))</f>
        <v>0</v>
      </c>
    </row>
    <row r="156" spans="1:4" ht="15.75" x14ac:dyDescent="0.25">
      <c r="A156" s="76" t="s">
        <v>25</v>
      </c>
      <c r="B156" s="76"/>
      <c r="C156" s="76"/>
      <c r="D156" s="45">
        <f>D154*D155</f>
        <v>0</v>
      </c>
    </row>
  </sheetData>
  <sheetProtection algorithmName="SHA-512" hashValue="azeqWb+6Qw8GcUweQHqVRa0DXPmFMwEvYNOVwkDJ51NzJJDerag84+v9+jwO/+qk4nXk7cXZPP9liyKMeW059A==" saltValue="qI8BCzpQ61yTdF2p+YF+kw==" spinCount="100000" sheet="1" insertRows="0"/>
  <mergeCells count="24">
    <mergeCell ref="B1:D1"/>
    <mergeCell ref="A23:C23"/>
    <mergeCell ref="A24:C24"/>
    <mergeCell ref="A25:C25"/>
    <mergeCell ref="B28:D28"/>
    <mergeCell ref="A50:C50"/>
    <mergeCell ref="A51:C51"/>
    <mergeCell ref="A52:C52"/>
    <mergeCell ref="B54:D54"/>
    <mergeCell ref="A76:C76"/>
    <mergeCell ref="A77:C77"/>
    <mergeCell ref="A78:C78"/>
    <mergeCell ref="B80:D80"/>
    <mergeCell ref="A102:C102"/>
    <mergeCell ref="A103:C103"/>
    <mergeCell ref="B132:D132"/>
    <mergeCell ref="A154:C154"/>
    <mergeCell ref="A155:C155"/>
    <mergeCell ref="A156:C156"/>
    <mergeCell ref="A104:C104"/>
    <mergeCell ref="B106:D106"/>
    <mergeCell ref="A128:C128"/>
    <mergeCell ref="A129:C129"/>
    <mergeCell ref="A130:C130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8A65CD6-B3F8-48D5-8998-4F4C61BE6F19}">
          <x14:formula1>
            <xm:f>'1. Instrucciones'!$B$22:$B$41</xm:f>
          </x14:formula1>
          <xm:sqref>C3:C22 C30:C49 C56:C75 C82:C101 C108:C127 C134:C153</xm:sqref>
        </x14:dataValidation>
        <x14:dataValidation type="list" allowBlank="1" showInputMessage="1" showErrorMessage="1" xr:uid="{3F25F4A8-8AB3-4A5E-8356-57FCBD7B5942}">
          <x14:formula1>
            <xm:f>DATOS!$A$9:$A$17</xm:f>
          </x14:formula1>
          <xm:sqref>B30:B49 B134:B153 B82:B101 B56:B75 B3:B22 B108:B127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8086C-EBF9-40EF-99F9-50F9C83489FE}">
  <sheetPr codeName="Hoja2">
    <pageSetUpPr autoPageBreaks="0"/>
  </sheetPr>
  <dimension ref="A1:AF17"/>
  <sheetViews>
    <sheetView showGridLines="0" zoomScale="90" zoomScaleNormal="90" workbookViewId="0">
      <selection activeCell="A2" sqref="A2:H2"/>
    </sheetView>
  </sheetViews>
  <sheetFormatPr baseColWidth="10" defaultColWidth="11.42578125" defaultRowHeight="15" x14ac:dyDescent="0.25"/>
  <cols>
    <col min="1" max="1" width="62.140625" customWidth="1"/>
    <col min="2" max="2" width="39.28515625" customWidth="1"/>
    <col min="3" max="8" width="20.7109375" style="10" customWidth="1"/>
    <col min="9" max="32" width="18.7109375" customWidth="1"/>
  </cols>
  <sheetData>
    <row r="1" spans="1:32" ht="71.25" customHeight="1" x14ac:dyDescent="0.25"/>
    <row r="2" spans="1:32" ht="54" customHeight="1" x14ac:dyDescent="0.25">
      <c r="A2" s="79" t="s">
        <v>56</v>
      </c>
      <c r="B2" s="79"/>
      <c r="C2" s="79"/>
      <c r="D2" s="79"/>
      <c r="E2" s="79"/>
      <c r="F2" s="79"/>
      <c r="G2" s="79"/>
      <c r="H2" s="79"/>
    </row>
    <row r="3" spans="1:32" ht="18.75" x14ac:dyDescent="0.3">
      <c r="A3" s="7"/>
      <c r="B3" s="7"/>
      <c r="C3" s="11"/>
      <c r="D3" s="11"/>
      <c r="E3" s="11"/>
      <c r="F3" s="11"/>
      <c r="G3" s="11"/>
      <c r="H3" s="11"/>
    </row>
    <row r="4" spans="1:32" ht="45" customHeight="1" x14ac:dyDescent="0.25">
      <c r="A4" s="12" t="s">
        <v>9</v>
      </c>
      <c r="B4" s="77" t="str">
        <f>'1. Instrucciones'!B17</f>
        <v>[TÍTULO]</v>
      </c>
      <c r="C4" s="77"/>
      <c r="D4" s="77"/>
      <c r="E4" s="77"/>
      <c r="F4" s="77"/>
      <c r="G4" s="77"/>
      <c r="H4" s="78"/>
    </row>
    <row r="5" spans="1:32" ht="18.75" x14ac:dyDescent="0.25">
      <c r="A5" s="13" t="s">
        <v>10</v>
      </c>
      <c r="B5" s="14" t="s">
        <v>11</v>
      </c>
      <c r="C5" s="15">
        <f>'1. Instrucciones'!$F$22</f>
        <v>0</v>
      </c>
      <c r="D5" s="15">
        <f>'1. Instrucciones'!$F$23</f>
        <v>0</v>
      </c>
      <c r="E5" s="15">
        <f>'1. Instrucciones'!$F$24</f>
        <v>0</v>
      </c>
      <c r="F5" s="15">
        <f>'1. Instrucciones'!$F$25</f>
        <v>0</v>
      </c>
      <c r="G5" s="15">
        <f>'1. Instrucciones'!$F$26</f>
        <v>0</v>
      </c>
      <c r="H5" s="15">
        <f>'1. Instrucciones'!$F$27</f>
        <v>0</v>
      </c>
      <c r="I5" s="16"/>
      <c r="J5" s="16"/>
      <c r="K5" s="16"/>
      <c r="L5" s="16"/>
      <c r="M5" s="16"/>
      <c r="N5" s="16"/>
      <c r="O5" s="16"/>
      <c r="P5" s="16"/>
      <c r="Q5" s="16"/>
      <c r="R5" s="16">
        <f>'1. Instrucciones'!$B$27</f>
        <v>0</v>
      </c>
      <c r="S5" s="16">
        <f>'1. Instrucciones'!$B$28</f>
        <v>0</v>
      </c>
      <c r="T5" s="16">
        <f>'1. Instrucciones'!$B$29</f>
        <v>0</v>
      </c>
      <c r="U5" s="16">
        <f>'1. Instrucciones'!$B$30</f>
        <v>0</v>
      </c>
      <c r="V5" s="16">
        <f>'1. Instrucciones'!$B$31</f>
        <v>0</v>
      </c>
      <c r="W5" s="16">
        <f>'1. Instrucciones'!$B$32</f>
        <v>0</v>
      </c>
      <c r="X5" s="16">
        <f>'1. Instrucciones'!$B$33</f>
        <v>0</v>
      </c>
      <c r="Y5" s="16">
        <f>'1. Instrucciones'!$B$34</f>
        <v>0</v>
      </c>
      <c r="Z5" s="16">
        <f>'1. Instrucciones'!$B$35</f>
        <v>0</v>
      </c>
      <c r="AA5" s="16">
        <f>'1. Instrucciones'!$B$36</f>
        <v>0</v>
      </c>
      <c r="AB5" s="16">
        <f>'1. Instrucciones'!$B$37</f>
        <v>0</v>
      </c>
      <c r="AC5" s="16">
        <f>'1. Instrucciones'!$B$38</f>
        <v>0</v>
      </c>
      <c r="AD5" s="16">
        <f>'1. Instrucciones'!$B$39</f>
        <v>0</v>
      </c>
      <c r="AE5" s="16">
        <f>'1. Instrucciones'!$B$40</f>
        <v>0</v>
      </c>
      <c r="AF5" s="16">
        <f>'1. Instrucciones'!$B$41</f>
        <v>0</v>
      </c>
    </row>
    <row r="6" spans="1:32" ht="18.75" x14ac:dyDescent="0.25">
      <c r="A6" s="17" t="s">
        <v>61</v>
      </c>
      <c r="B6" s="18">
        <f t="shared" ref="B6:B12" si="0">SUM(C6:H6)</f>
        <v>0</v>
      </c>
      <c r="C6" s="19">
        <f>SUMIF('2. Ppto Desglosado'!B3:B22,"PERSONAL",'2. Ppto Desglosado'!D3:D22)</f>
        <v>0</v>
      </c>
      <c r="D6" s="19">
        <f>SUMIF('2. Ppto Desglosado'!B30:B49,"PERSONAL",'2. Ppto Desglosado'!D30:D49)</f>
        <v>0</v>
      </c>
      <c r="E6" s="19">
        <f>SUMIF('2. Ppto Desglosado'!B56:B75,"PERSONAL",'2. Ppto Desglosado'!D56:D75)</f>
        <v>0</v>
      </c>
      <c r="F6" s="19">
        <f>SUMIF('2. Ppto Desglosado'!B82:B101,"PERSONAL",'2. Ppto Desglosado'!D82:D101)</f>
        <v>0</v>
      </c>
      <c r="G6" s="19">
        <f>SUMIF('2. Ppto Desglosado'!B108:B127,"PERSONAL",'2. Ppto Desglosado'!D108:D127)</f>
        <v>0</v>
      </c>
      <c r="H6" s="19">
        <f>SUMIF('2. Ppto Desglosado'!B134:B153,"PERSONAL",'2. Ppto Desglosado'!D134:D153)</f>
        <v>0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ht="18.75" x14ac:dyDescent="0.25">
      <c r="A7" s="17" t="s">
        <v>37</v>
      </c>
      <c r="B7" s="18">
        <f t="shared" si="0"/>
        <v>0</v>
      </c>
      <c r="C7" s="19">
        <f>SUMIF('2. Ppto Desglosado'!B3:B22,"ASISTENCIA EXTERNA",'2. Ppto Desglosado'!D3:D22)</f>
        <v>0</v>
      </c>
      <c r="D7" s="19">
        <f>SUMIF('2. Ppto Desglosado'!B30:B49,"ASISTENCIA EXTERNA",'2. Ppto Desglosado'!D30:D49)</f>
        <v>0</v>
      </c>
      <c r="E7" s="19">
        <f>SUMIF('2. Ppto Desglosado'!B56:B75,"ASISTENCIA EXTERNA",'2. Ppto Desglosado'!D56:D75)</f>
        <v>0</v>
      </c>
      <c r="F7" s="19">
        <f>SUMIF('2. Ppto Desglosado'!B82:B101,"ASISTENCIA EXTERNA",'2. Ppto Desglosado'!D82:D101)</f>
        <v>0</v>
      </c>
      <c r="G7" s="19">
        <f>SUMIF('2. Ppto Desglosado'!B108:B127,"ASISTENCIA EXTERNA",'2. Ppto Desglosado'!D108:D127)</f>
        <v>0</v>
      </c>
      <c r="H7" s="19">
        <f>SUMIF('2. Ppto Desglosado'!B134:B153,"ASISTENCIA EXTERNA",'2. Ppto Desglosado'!D134:D153)</f>
        <v>0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ht="18.75" x14ac:dyDescent="0.25">
      <c r="A8" s="17" t="s">
        <v>28</v>
      </c>
      <c r="B8" s="18">
        <f t="shared" si="0"/>
        <v>0</v>
      </c>
      <c r="C8" s="19">
        <f>SUMIF('2. Ppto Desglosado'!B3:B22,"SUBCONTRATACIÓN",'2. Ppto Desglosado'!D3:D22)</f>
        <v>0</v>
      </c>
      <c r="D8" s="19">
        <f>SUMIF('2. Ppto Desglosado'!B30:B49,"SUBCONTRATACIÓN",'2. Ppto Desglosado'!D30:D49)</f>
        <v>0</v>
      </c>
      <c r="E8" s="19">
        <f>SUMIF('2. Ppto Desglosado'!B56:B75,"SUBCONTRATACIÓN",'2. Ppto Desglosado'!D56:D75)</f>
        <v>0</v>
      </c>
      <c r="F8" s="19">
        <f>SUMIF('2. Ppto Desglosado'!B82:B101,"SUBCONTRATACIÓN",'2. Ppto Desglosado'!D82:D101)</f>
        <v>0</v>
      </c>
      <c r="G8" s="19">
        <f>SUMIF('2. Ppto Desglosado'!B108:B127,"SUBCONTRATACIÓN",'2. Ppto Desglosado'!D108:D127)</f>
        <v>0</v>
      </c>
      <c r="H8" s="19">
        <f>SUMIF('2. Ppto Desglosado'!B134:B153,"SUBCONTRATACIÓN",'2. Ppto Desglosado'!D134:D153)</f>
        <v>0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ht="18" customHeight="1" x14ac:dyDescent="0.25">
      <c r="A9" s="17" t="s">
        <v>62</v>
      </c>
      <c r="B9" s="18">
        <f t="shared" si="0"/>
        <v>0</v>
      </c>
      <c r="C9" s="19">
        <f>SUMIF('2. Ppto Desglosado'!B3:B22,"MATERIAL INVENTARIABLE",'2. Ppto Desglosado'!D3:D22)</f>
        <v>0</v>
      </c>
      <c r="D9" s="19">
        <f>SUMIF('2. Ppto Desglosado'!B30:B49,"MATERIAL INVENTARIABLE",'2. Ppto Desglosado'!D30:D49)</f>
        <v>0</v>
      </c>
      <c r="E9" s="19">
        <f>SUMIF('2. Ppto Desglosado'!B56:B75,"MATERIAL INVENTARIABLE",'2. Ppto Desglosado'!D56:D75)</f>
        <v>0</v>
      </c>
      <c r="F9" s="19">
        <f>SUMIF('2. Ppto Desglosado'!B82:B101,"MATERIAL INVENTARIABLE",'2. Ppto Desglosado'!D82:D101)</f>
        <v>0</v>
      </c>
      <c r="G9" s="19">
        <f>SUMIF('2. Ppto Desglosado'!B108:B127,"MATERIAL INVENTARIABLE",'2. Ppto Desglosado'!D108:D127)</f>
        <v>0</v>
      </c>
      <c r="H9" s="19">
        <f>SUMIF('2. Ppto Desglosado'!B134:B153,"MATERIAL INVENTARIABLE",'2. Ppto Desglosado'!D134:D153)</f>
        <v>0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ht="18.75" x14ac:dyDescent="0.25">
      <c r="A10" s="17" t="s">
        <v>63</v>
      </c>
      <c r="B10" s="18">
        <f t="shared" si="0"/>
        <v>0</v>
      </c>
      <c r="C10" s="19">
        <f>SUMIF('2. Ppto Desglosado'!B3:B22,"MATERIAL FUNGIBLE",'2. Ppto Desglosado'!D3:D22)</f>
        <v>0</v>
      </c>
      <c r="D10" s="19">
        <f>SUMIF('2. Ppto Desglosado'!B30:B49,"MATERIAL FUNGIBLE",'2. Ppto Desglosado'!D30:D49)</f>
        <v>0</v>
      </c>
      <c r="E10" s="19">
        <f>SUMIF('2. Ppto Desglosado'!B56:B75,"MATERIAL FUNGIBLE",'2. Ppto Desglosado'!D56:D75)</f>
        <v>0</v>
      </c>
      <c r="F10" s="19">
        <f>SUMIF('2. Ppto Desglosado'!B82:B101,"MATERIAL FUNGIBLE",'2. Ppto Desglosado'!D82:D101)</f>
        <v>0</v>
      </c>
      <c r="G10" s="19">
        <f>SUMIF('2. Ppto Desglosado'!B108:B127,"MATERIAL FUNGIBLE",'2. Ppto Desglosado'!D108:D127)</f>
        <v>0</v>
      </c>
      <c r="H10" s="19">
        <f>SUMIF('2. Ppto Desglosado'!B134:B153,"MATERIAL FUNGIBLE",'2. Ppto Desglosado'!D134:D153)</f>
        <v>0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ht="18.75" x14ac:dyDescent="0.25">
      <c r="A11" s="17" t="s">
        <v>64</v>
      </c>
      <c r="B11" s="18">
        <f t="shared" si="0"/>
        <v>0</v>
      </c>
      <c r="C11" s="19">
        <f>SUMIF('2. Ppto Desglosado'!B3:B22,"OTROS GASTOS",'2. Ppto Desglosado'!D3:D22)</f>
        <v>0</v>
      </c>
      <c r="D11" s="19">
        <f>SUMIF('2. Ppto Desglosado'!B30:B49,"OTROS GASTOS",'2. Ppto Desglosado'!D30:D49)</f>
        <v>0</v>
      </c>
      <c r="E11" s="19">
        <f>SUMIF('2. Ppto Desglosado'!B56:B75,"OTROS GASTOS",'2. Ppto Desglosado'!D56:D75)</f>
        <v>0</v>
      </c>
      <c r="F11" s="19">
        <f>SUMIF('2. Ppto Desglosado'!B82:B101,"OTROS GASTOS",'2. Ppto Desglosado'!D82:D101)</f>
        <v>0</v>
      </c>
      <c r="G11" s="19">
        <f>SUMIF('2. Ppto Desglosado'!B108:B127,"OTROS GASTOS",'2. Ppto Desglosado'!D108:D127)</f>
        <v>0</v>
      </c>
      <c r="H11" s="19">
        <f>SUMIF('2. Ppto Desglosado'!B134:B153,"OTROS GASTOS",'2. Ppto Desglosado'!D134:D153)</f>
        <v>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ht="18.75" x14ac:dyDescent="0.25">
      <c r="A12" s="17" t="s">
        <v>34</v>
      </c>
      <c r="B12" s="18">
        <f t="shared" si="0"/>
        <v>0</v>
      </c>
      <c r="C12" s="19">
        <f>SUMIF('2. Ppto Desglosado'!B3:B22,"COMUNICACIÓN",'2. Ppto Desglosado'!D3:D22)</f>
        <v>0</v>
      </c>
      <c r="D12" s="19">
        <f>SUMIF('2. Ppto Desglosado'!B30:B49,"COMUNICACIÓN",'2. Ppto Desglosado'!D30:D49)</f>
        <v>0</v>
      </c>
      <c r="E12" s="19">
        <f>SUMIF('2. Ppto Desglosado'!B56:B75,"COMUNICACIÓN",'2. Ppto Desglosado'!D56:D75)</f>
        <v>0</v>
      </c>
      <c r="F12" s="19">
        <f>SUMIF('2. Ppto Desglosado'!B82:B101,"COMUNICACIÓN",'2. Ppto Desglosado'!D82:D101)</f>
        <v>0</v>
      </c>
      <c r="G12" s="19">
        <f>SUMIF('2. Ppto Desglosado'!B108:B127,"COMUNICACIÓN",'2. Ppto Desglosado'!D108:D127)</f>
        <v>0</v>
      </c>
      <c r="H12" s="19">
        <f>SUMIF('2. Ppto Desglosado'!B134:B153,"COMUNICACIÓN",'2. Ppto Desglosado'!D134:D153)</f>
        <v>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  <row r="13" spans="1:32" ht="18.75" x14ac:dyDescent="0.25">
      <c r="A13" s="17" t="s">
        <v>35</v>
      </c>
      <c r="B13" s="18">
        <f>SUM(C13:H13)</f>
        <v>0</v>
      </c>
      <c r="C13" s="19">
        <f>SUMIF('2. Ppto Desglosado'!B3:B22,"AUDITORÍA",'2. Ppto Desglosado'!D3:D22)</f>
        <v>0</v>
      </c>
      <c r="D13" s="19">
        <f>SUMIF('2. Ppto Desglosado'!B30:B49,"AUDITORÍA",'2. Ppto Desglosado'!D30:D49)</f>
        <v>0</v>
      </c>
      <c r="E13" s="19">
        <f>SUMIF('2. Ppto Desglosado'!B56:B75,"AUDITORÍA",'2. Ppto Desglosado'!D56:D75)</f>
        <v>0</v>
      </c>
      <c r="F13" s="19">
        <f>SUMIF('2. Ppto Desglosado'!B82:B101,"AUDITORÍA",'2. Ppto Desglosado'!D82:D101)</f>
        <v>0</v>
      </c>
      <c r="G13" s="19">
        <f>SUMIF('2. Ppto Desglosado'!B108:B127,"AUDITORÍA",'2. Ppto Desglosado'!D108:D127)</f>
        <v>0</v>
      </c>
      <c r="H13" s="19">
        <f>SUMIF('2. Ppto Desglosado'!B134:B153,"AUDITORÍA",'2. Ppto Desglosado'!D134:D153)</f>
        <v>0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</row>
    <row r="14" spans="1:32" ht="18.75" x14ac:dyDescent="0.25">
      <c r="A14" s="17" t="s">
        <v>36</v>
      </c>
      <c r="B14" s="18">
        <f t="shared" ref="B14" si="1">SUM(C14:H14)</f>
        <v>0</v>
      </c>
      <c r="C14" s="20">
        <f>SUMIF('2. Ppto Desglosado'!B3:B22,"DOCUMENTACIÓN JUSTIFICATIVA",'2. Ppto Desglosado'!D3:D22)</f>
        <v>0</v>
      </c>
      <c r="D14" s="19">
        <f>SUMIF('2. Ppto Desglosado'!B30:B49,"DOCUMENTACIÓN JUSTIFICATIVA",'2. Ppto Desglosado'!D30:D49)</f>
        <v>0</v>
      </c>
      <c r="E14" s="19">
        <f>SUMIF('2. Ppto Desglosado'!B56:B75,"DOCUMENTACIÓN JUSTIFICATIVA",'2. Ppto Desglosado'!D56:D75)</f>
        <v>0</v>
      </c>
      <c r="F14" s="19">
        <f>SUMIF('2. Ppto Desglosado'!B82:B101,"DOCUMENTACIÓN JUSTIFICATIVA",'2. Ppto Desglosado'!D82:D101)</f>
        <v>0</v>
      </c>
      <c r="G14" s="19">
        <f>SUMIF('2. Ppto Desglosado'!B108:B127,"DOCUMENTACIÓN JUSTIFICATIVA",'2. Ppto Desglosado'!D108:D127)</f>
        <v>0</v>
      </c>
      <c r="H14" s="19">
        <f>SUMIF('2. Ppto Desglosado'!B134:B153,"DOCUMENTACIÓN JUSTIFICATIVA",'2. Ppto Desglosado'!D134:D153)</f>
        <v>0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</row>
    <row r="15" spans="1:32" ht="19.5" thickBot="1" x14ac:dyDescent="0.3">
      <c r="A15" s="21" t="s">
        <v>27</v>
      </c>
      <c r="B15" s="22">
        <f>SUM(C15:H15)</f>
        <v>0</v>
      </c>
      <c r="C15" s="23">
        <f>'2. Ppto Desglosado'!D23</f>
        <v>0</v>
      </c>
      <c r="D15" s="24">
        <f>'2. Ppto Desglosado'!D50</f>
        <v>0</v>
      </c>
      <c r="E15" s="24">
        <f>'2. Ppto Desglosado'!D76</f>
        <v>0</v>
      </c>
      <c r="F15" s="24">
        <f>'2. Ppto Desglosado'!D102</f>
        <v>0</v>
      </c>
      <c r="G15" s="24">
        <f>'2. Ppto Desglosado'!D128</f>
        <v>0</v>
      </c>
      <c r="H15" s="24">
        <f>'2. Ppto Desglosado'!D154</f>
        <v>0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</row>
    <row r="16" spans="1:32" ht="19.5" thickBot="1" x14ac:dyDescent="0.3">
      <c r="A16" s="21" t="s">
        <v>25</v>
      </c>
      <c r="B16" s="22">
        <f>SUM(C16:H16)</f>
        <v>0</v>
      </c>
      <c r="C16" s="23">
        <f>'2. Ppto Desglosado'!D25*D17</f>
        <v>0</v>
      </c>
      <c r="D16" s="24">
        <f>'2. Ppto Desglosado'!D52*D17</f>
        <v>0</v>
      </c>
      <c r="E16" s="24">
        <f>'2. Ppto Desglosado'!D78*D17</f>
        <v>0</v>
      </c>
      <c r="F16" s="24">
        <f>'2. Ppto Desglosado'!D104*D17</f>
        <v>0</v>
      </c>
      <c r="G16" s="24">
        <f>'2. Ppto Desglosado'!D130*D17</f>
        <v>0</v>
      </c>
      <c r="H16" s="24">
        <f>'2. Ppto Desglosado'!D156*D17</f>
        <v>0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</row>
    <row r="17" spans="3:4" x14ac:dyDescent="0.25">
      <c r="C17" s="27">
        <f>'2. Ppto Desglosado'!D25+'2. Ppto Desglosado'!D52+'2. Ppto Desglosado'!D78+'2. Ppto Desglosado'!D104+'2. Ppto Desglosado'!D130+'2. Ppto Desglosado'!D156</f>
        <v>0</v>
      </c>
      <c r="D17" s="27">
        <f>IF(C17&lt;=5000000,1,(5000000/C17))</f>
        <v>1</v>
      </c>
    </row>
  </sheetData>
  <sheetProtection algorithmName="SHA-512" hashValue="fkdjmdML7Gkmr/DcyTg/8ufDB8VMJ2YXR3+b45tJq4mHw4E66SHt3lj4WBLZJVmdq876bw0bqTPwPJkMoSPO4g==" saltValue="1UL0/DJbZ2iy/NTNSYmLSA==" spinCount="100000" sheet="1" objects="1" scenarios="1"/>
  <mergeCells count="2">
    <mergeCell ref="B4:H4"/>
    <mergeCell ref="A2:H2"/>
  </mergeCells>
  <phoneticPr fontId="6" type="noConversion"/>
  <conditionalFormatting sqref="B4">
    <cfRule type="expression" dxfId="17" priority="36">
      <formula>B4=0</formula>
    </cfRule>
    <cfRule type="expression" dxfId="16" priority="37" stopIfTrue="1">
      <formula>B$5&lt;&gt;0</formula>
    </cfRule>
  </conditionalFormatting>
  <conditionalFormatting sqref="B12">
    <cfRule type="expression" dxfId="15" priority="4">
      <formula>OR($B$12&gt;25000,($B$12/$B$16)&gt;0.05)</formula>
    </cfRule>
  </conditionalFormatting>
  <conditionalFormatting sqref="B13">
    <cfRule type="expression" dxfId="14" priority="2">
      <formula>OR($B$13&gt;10000,($B$13/$B$16)&gt;0.05)</formula>
    </cfRule>
  </conditionalFormatting>
  <conditionalFormatting sqref="B14">
    <cfRule type="expression" dxfId="13" priority="3">
      <formula>OR($B$14&gt;25000,($B$14/$B$16)&gt;0.05)</formula>
    </cfRule>
  </conditionalFormatting>
  <conditionalFormatting sqref="C5:H5 R5:AF14">
    <cfRule type="cellIs" dxfId="12" priority="25" operator="notEqual">
      <formula>0</formula>
    </cfRule>
  </conditionalFormatting>
  <conditionalFormatting sqref="C6:H14">
    <cfRule type="expression" dxfId="11" priority="7">
      <formula>C$5&lt;&gt;0</formula>
    </cfRule>
    <cfRule type="expression" dxfId="10" priority="8">
      <formula>C6 = 0</formula>
    </cfRule>
  </conditionalFormatting>
  <conditionalFormatting sqref="C15:H16">
    <cfRule type="expression" dxfId="9" priority="1">
      <formula>C$5&lt;&gt;0</formula>
    </cfRule>
    <cfRule type="expression" dxfId="8" priority="9">
      <formula>C15 = 0</formula>
    </cfRule>
  </conditionalFormatting>
  <conditionalFormatting sqref="R15:AF16">
    <cfRule type="expression" dxfId="7" priority="19">
      <formula>R$5&lt;&gt;0</formula>
    </cfRule>
    <cfRule type="expression" dxfId="6" priority="22">
      <formula>R15 = 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2261C-391A-4EDB-9706-55C4280978C6}">
  <dimension ref="A1:F61"/>
  <sheetViews>
    <sheetView showGridLines="0" workbookViewId="0">
      <selection activeCell="A4" sqref="A4"/>
    </sheetView>
  </sheetViews>
  <sheetFormatPr baseColWidth="10" defaultRowHeight="15" x14ac:dyDescent="0.25"/>
  <cols>
    <col min="1" max="1" width="25.42578125" style="47" customWidth="1"/>
    <col min="2" max="2" width="19" style="47" customWidth="1"/>
    <col min="3" max="3" width="23.140625" style="47" customWidth="1"/>
    <col min="4" max="4" width="23.7109375" style="47" customWidth="1"/>
    <col min="5" max="5" width="39.5703125" style="47" customWidth="1"/>
    <col min="6" max="6" width="30.28515625" style="47" customWidth="1"/>
    <col min="7" max="7" width="28.140625" customWidth="1"/>
  </cols>
  <sheetData>
    <row r="1" spans="1:6" ht="16.5" thickBot="1" x14ac:dyDescent="0.3">
      <c r="A1" s="48" t="s">
        <v>22</v>
      </c>
      <c r="B1" s="75">
        <f>'1. Instrucciones'!F22</f>
        <v>0</v>
      </c>
      <c r="C1" s="75"/>
      <c r="D1" s="75"/>
    </row>
    <row r="2" spans="1:6" ht="20.45" customHeight="1" thickBot="1" x14ac:dyDescent="0.3">
      <c r="A2" s="80" t="s">
        <v>38</v>
      </c>
      <c r="B2" s="81"/>
      <c r="C2" s="81"/>
      <c r="D2" s="81"/>
      <c r="E2" s="81"/>
      <c r="F2" s="82"/>
    </row>
    <row r="3" spans="1:6" x14ac:dyDescent="0.25">
      <c r="A3" s="50" t="s">
        <v>39</v>
      </c>
      <c r="B3" s="50" t="s">
        <v>40</v>
      </c>
      <c r="C3" s="50" t="s">
        <v>41</v>
      </c>
      <c r="D3" s="50" t="s">
        <v>54</v>
      </c>
      <c r="E3" s="50" t="s">
        <v>42</v>
      </c>
      <c r="F3" s="50" t="s">
        <v>45</v>
      </c>
    </row>
    <row r="4" spans="1:6" x14ac:dyDescent="0.25">
      <c r="A4" s="34"/>
      <c r="B4" s="9"/>
      <c r="C4" s="9"/>
      <c r="D4" s="35"/>
      <c r="E4" s="9"/>
      <c r="F4" s="32">
        <v>0</v>
      </c>
    </row>
    <row r="5" spans="1:6" x14ac:dyDescent="0.25">
      <c r="A5" s="9"/>
      <c r="B5" s="9"/>
      <c r="C5" s="9"/>
      <c r="D5" s="35"/>
      <c r="E5" s="9"/>
      <c r="F5" s="32">
        <v>0</v>
      </c>
    </row>
    <row r="6" spans="1:6" x14ac:dyDescent="0.25">
      <c r="A6" s="9"/>
      <c r="B6" s="9"/>
      <c r="C6" s="9"/>
      <c r="D6" s="35"/>
      <c r="E6" s="9"/>
      <c r="F6" s="32">
        <v>0</v>
      </c>
    </row>
    <row r="7" spans="1:6" x14ac:dyDescent="0.25">
      <c r="A7" s="9"/>
      <c r="B7" s="36"/>
      <c r="C7" s="36"/>
      <c r="D7" s="37"/>
      <c r="E7" s="36"/>
      <c r="F7" s="33">
        <v>0</v>
      </c>
    </row>
    <row r="8" spans="1:6" x14ac:dyDescent="0.25">
      <c r="A8" s="9"/>
      <c r="B8" s="36"/>
      <c r="C8" s="36"/>
      <c r="D8" s="37"/>
      <c r="E8" s="36"/>
      <c r="F8" s="33">
        <v>0</v>
      </c>
    </row>
    <row r="9" spans="1:6" x14ac:dyDescent="0.25">
      <c r="A9" s="9"/>
      <c r="B9" s="36"/>
      <c r="C9" s="36"/>
      <c r="D9" s="37"/>
      <c r="E9" s="36"/>
      <c r="F9" s="33">
        <v>0</v>
      </c>
    </row>
    <row r="10" spans="1:6" ht="15.75" thickBot="1" x14ac:dyDescent="0.3"/>
    <row r="11" spans="1:6" ht="16.5" thickBot="1" x14ac:dyDescent="0.3">
      <c r="A11" s="48" t="s">
        <v>23</v>
      </c>
      <c r="B11" s="83">
        <f>'1. Instrucciones'!F23</f>
        <v>0</v>
      </c>
      <c r="C11" s="84"/>
      <c r="D11" s="85"/>
    </row>
    <row r="12" spans="1:6" ht="18.600000000000001" customHeight="1" thickBot="1" x14ac:dyDescent="0.3">
      <c r="A12" s="80" t="s">
        <v>38</v>
      </c>
      <c r="B12" s="81"/>
      <c r="C12" s="81"/>
      <c r="D12" s="81"/>
      <c r="E12" s="81"/>
      <c r="F12" s="82"/>
    </row>
    <row r="13" spans="1:6" x14ac:dyDescent="0.25">
      <c r="A13" s="50" t="s">
        <v>39</v>
      </c>
      <c r="B13" s="50" t="s">
        <v>40</v>
      </c>
      <c r="C13" s="50" t="s">
        <v>41</v>
      </c>
      <c r="D13" s="50" t="s">
        <v>54</v>
      </c>
      <c r="E13" s="50" t="s">
        <v>42</v>
      </c>
      <c r="F13" s="50" t="s">
        <v>45</v>
      </c>
    </row>
    <row r="14" spans="1:6" x14ac:dyDescent="0.25">
      <c r="A14" s="34"/>
      <c r="B14" s="9"/>
      <c r="C14" s="9"/>
      <c r="D14" s="35"/>
      <c r="E14" s="9"/>
      <c r="F14" s="32">
        <v>0</v>
      </c>
    </row>
    <row r="15" spans="1:6" x14ac:dyDescent="0.25">
      <c r="A15" s="9"/>
      <c r="B15" s="9"/>
      <c r="C15" s="9"/>
      <c r="D15" s="35"/>
      <c r="E15" s="9"/>
      <c r="F15" s="32">
        <v>0</v>
      </c>
    </row>
    <row r="16" spans="1:6" x14ac:dyDescent="0.25">
      <c r="A16" s="9"/>
      <c r="B16" s="9"/>
      <c r="C16" s="9"/>
      <c r="D16" s="35"/>
      <c r="E16" s="9"/>
      <c r="F16" s="32">
        <v>0</v>
      </c>
    </row>
    <row r="17" spans="1:6" x14ac:dyDescent="0.25">
      <c r="A17" s="9"/>
      <c r="B17" s="36"/>
      <c r="C17" s="36"/>
      <c r="D17" s="37"/>
      <c r="E17" s="36"/>
      <c r="F17" s="33">
        <v>0</v>
      </c>
    </row>
    <row r="18" spans="1:6" x14ac:dyDescent="0.25">
      <c r="A18" s="9"/>
      <c r="B18" s="36"/>
      <c r="C18" s="36"/>
      <c r="D18" s="37"/>
      <c r="E18" s="36"/>
      <c r="F18" s="33">
        <v>0</v>
      </c>
    </row>
    <row r="19" spans="1:6" x14ac:dyDescent="0.25">
      <c r="A19" s="9"/>
      <c r="B19" s="36"/>
      <c r="C19" s="36"/>
      <c r="D19" s="37"/>
      <c r="E19" s="36"/>
      <c r="F19" s="33">
        <v>0</v>
      </c>
    </row>
    <row r="20" spans="1:6" ht="15.75" thickBot="1" x14ac:dyDescent="0.3"/>
    <row r="21" spans="1:6" ht="16.5" thickBot="1" x14ac:dyDescent="0.3">
      <c r="A21" s="48" t="s">
        <v>29</v>
      </c>
      <c r="B21" s="75">
        <f>'1. Instrucciones'!F24</f>
        <v>0</v>
      </c>
      <c r="C21" s="75"/>
      <c r="D21" s="75"/>
    </row>
    <row r="22" spans="1:6" ht="18.600000000000001" customHeight="1" thickBot="1" x14ac:dyDescent="0.3">
      <c r="A22" s="80" t="s">
        <v>38</v>
      </c>
      <c r="B22" s="81"/>
      <c r="C22" s="81"/>
      <c r="D22" s="81"/>
      <c r="E22" s="81"/>
      <c r="F22" s="81"/>
    </row>
    <row r="23" spans="1:6" x14ac:dyDescent="0.25">
      <c r="A23" s="50" t="s">
        <v>39</v>
      </c>
      <c r="B23" s="50" t="s">
        <v>40</v>
      </c>
      <c r="C23" s="50" t="s">
        <v>41</v>
      </c>
      <c r="D23" s="50" t="s">
        <v>54</v>
      </c>
      <c r="E23" s="50" t="s">
        <v>42</v>
      </c>
      <c r="F23" s="50" t="s">
        <v>45</v>
      </c>
    </row>
    <row r="24" spans="1:6" x14ac:dyDescent="0.25">
      <c r="A24" s="34"/>
      <c r="B24" s="9"/>
      <c r="C24" s="9"/>
      <c r="D24" s="35"/>
      <c r="E24" s="9"/>
      <c r="F24" s="32">
        <v>0</v>
      </c>
    </row>
    <row r="25" spans="1:6" x14ac:dyDescent="0.25">
      <c r="A25" s="9"/>
      <c r="B25" s="9"/>
      <c r="C25" s="9"/>
      <c r="D25" s="35"/>
      <c r="E25" s="9"/>
      <c r="F25" s="32">
        <v>0</v>
      </c>
    </row>
    <row r="26" spans="1:6" x14ac:dyDescent="0.25">
      <c r="A26" s="9"/>
      <c r="B26" s="9"/>
      <c r="C26" s="9"/>
      <c r="D26" s="35"/>
      <c r="E26" s="9"/>
      <c r="F26" s="32">
        <v>0</v>
      </c>
    </row>
    <row r="27" spans="1:6" x14ac:dyDescent="0.25">
      <c r="A27" s="9"/>
      <c r="B27" s="36"/>
      <c r="C27" s="36"/>
      <c r="D27" s="37"/>
      <c r="E27" s="36"/>
      <c r="F27" s="33">
        <v>0</v>
      </c>
    </row>
    <row r="28" spans="1:6" x14ac:dyDescent="0.25">
      <c r="A28" s="9"/>
      <c r="B28" s="36"/>
      <c r="C28" s="36"/>
      <c r="D28" s="37"/>
      <c r="E28" s="36"/>
      <c r="F28" s="33">
        <v>0</v>
      </c>
    </row>
    <row r="29" spans="1:6" x14ac:dyDescent="0.25">
      <c r="A29" s="9"/>
      <c r="B29" s="36"/>
      <c r="C29" s="36"/>
      <c r="D29" s="37"/>
      <c r="E29" s="36"/>
      <c r="F29" s="33">
        <v>0</v>
      </c>
    </row>
    <row r="30" spans="1:6" ht="15.75" thickBot="1" x14ac:dyDescent="0.3"/>
    <row r="31" spans="1:6" ht="16.5" thickBot="1" x14ac:dyDescent="0.3">
      <c r="A31" s="48" t="s">
        <v>30</v>
      </c>
      <c r="B31" s="75">
        <f>'1. Instrucciones'!F25</f>
        <v>0</v>
      </c>
      <c r="C31" s="75"/>
      <c r="D31" s="75"/>
    </row>
    <row r="32" spans="1:6" ht="18.600000000000001" customHeight="1" thickBot="1" x14ac:dyDescent="0.3">
      <c r="A32" s="80" t="s">
        <v>38</v>
      </c>
      <c r="B32" s="81"/>
      <c r="C32" s="81"/>
      <c r="D32" s="81"/>
      <c r="E32" s="81"/>
      <c r="F32" s="82"/>
    </row>
    <row r="33" spans="1:6" x14ac:dyDescent="0.25">
      <c r="A33" s="50" t="s">
        <v>39</v>
      </c>
      <c r="B33" s="50" t="s">
        <v>40</v>
      </c>
      <c r="C33" s="50" t="s">
        <v>41</v>
      </c>
      <c r="D33" s="50" t="s">
        <v>54</v>
      </c>
      <c r="E33" s="50" t="s">
        <v>42</v>
      </c>
      <c r="F33" s="50" t="s">
        <v>45</v>
      </c>
    </row>
    <row r="34" spans="1:6" x14ac:dyDescent="0.25">
      <c r="A34" s="34"/>
      <c r="B34" s="9"/>
      <c r="C34" s="9"/>
      <c r="D34" s="35"/>
      <c r="E34" s="9"/>
      <c r="F34" s="32">
        <v>0</v>
      </c>
    </row>
    <row r="35" spans="1:6" x14ac:dyDescent="0.25">
      <c r="A35" s="9"/>
      <c r="B35" s="9"/>
      <c r="C35" s="9"/>
      <c r="D35" s="35"/>
      <c r="E35" s="9"/>
      <c r="F35" s="32">
        <v>0</v>
      </c>
    </row>
    <row r="36" spans="1:6" x14ac:dyDescent="0.25">
      <c r="A36" s="9"/>
      <c r="B36" s="9"/>
      <c r="C36" s="9"/>
      <c r="D36" s="35"/>
      <c r="E36" s="9"/>
      <c r="F36" s="32">
        <v>0</v>
      </c>
    </row>
    <row r="37" spans="1:6" x14ac:dyDescent="0.25">
      <c r="A37" s="9"/>
      <c r="B37" s="36"/>
      <c r="C37" s="36"/>
      <c r="D37" s="37"/>
      <c r="E37" s="36"/>
      <c r="F37" s="33">
        <v>0</v>
      </c>
    </row>
    <row r="38" spans="1:6" x14ac:dyDescent="0.25">
      <c r="A38" s="9"/>
      <c r="B38" s="36"/>
      <c r="C38" s="36"/>
      <c r="D38" s="37"/>
      <c r="E38" s="36"/>
      <c r="F38" s="33">
        <v>0</v>
      </c>
    </row>
    <row r="39" spans="1:6" x14ac:dyDescent="0.25">
      <c r="A39" s="9"/>
      <c r="B39" s="36"/>
      <c r="C39" s="36"/>
      <c r="D39" s="37"/>
      <c r="E39" s="36"/>
      <c r="F39" s="33">
        <v>0</v>
      </c>
    </row>
    <row r="40" spans="1:6" ht="15.75" thickBot="1" x14ac:dyDescent="0.3"/>
    <row r="41" spans="1:6" ht="16.5" thickBot="1" x14ac:dyDescent="0.3">
      <c r="A41" s="48" t="s">
        <v>31</v>
      </c>
      <c r="B41" s="75">
        <f>'1. Instrucciones'!F26</f>
        <v>0</v>
      </c>
      <c r="C41" s="75"/>
      <c r="D41" s="75"/>
    </row>
    <row r="42" spans="1:6" ht="19.5" customHeight="1" thickBot="1" x14ac:dyDescent="0.3">
      <c r="A42" s="80" t="s">
        <v>38</v>
      </c>
      <c r="B42" s="81"/>
      <c r="C42" s="81"/>
      <c r="D42" s="81"/>
      <c r="E42" s="81"/>
      <c r="F42" s="82"/>
    </row>
    <row r="43" spans="1:6" x14ac:dyDescent="0.25">
      <c r="A43" s="50" t="s">
        <v>39</v>
      </c>
      <c r="B43" s="50" t="s">
        <v>40</v>
      </c>
      <c r="C43" s="50" t="s">
        <v>41</v>
      </c>
      <c r="D43" s="50" t="s">
        <v>54</v>
      </c>
      <c r="E43" s="50" t="s">
        <v>42</v>
      </c>
      <c r="F43" s="50" t="s">
        <v>45</v>
      </c>
    </row>
    <row r="44" spans="1:6" x14ac:dyDescent="0.25">
      <c r="A44" s="34"/>
      <c r="B44" s="9"/>
      <c r="C44" s="9"/>
      <c r="D44" s="35"/>
      <c r="E44" s="9"/>
      <c r="F44" s="32">
        <v>0</v>
      </c>
    </row>
    <row r="45" spans="1:6" x14ac:dyDescent="0.25">
      <c r="A45" s="9"/>
      <c r="B45" s="9"/>
      <c r="C45" s="9"/>
      <c r="D45" s="35"/>
      <c r="E45" s="9"/>
      <c r="F45" s="32">
        <v>0</v>
      </c>
    </row>
    <row r="46" spans="1:6" x14ac:dyDescent="0.25">
      <c r="A46" s="9"/>
      <c r="B46" s="9"/>
      <c r="C46" s="9"/>
      <c r="D46" s="35"/>
      <c r="E46" s="9"/>
      <c r="F46" s="32">
        <v>0</v>
      </c>
    </row>
    <row r="47" spans="1:6" x14ac:dyDescent="0.25">
      <c r="A47" s="9"/>
      <c r="B47" s="36"/>
      <c r="C47" s="36"/>
      <c r="D47" s="37"/>
      <c r="E47" s="36"/>
      <c r="F47" s="33">
        <v>0</v>
      </c>
    </row>
    <row r="48" spans="1:6" x14ac:dyDescent="0.25">
      <c r="A48" s="9"/>
      <c r="B48" s="36"/>
      <c r="C48" s="36"/>
      <c r="D48" s="37"/>
      <c r="E48" s="36"/>
      <c r="F48" s="33">
        <v>0</v>
      </c>
    </row>
    <row r="49" spans="1:6" x14ac:dyDescent="0.25">
      <c r="A49" s="9"/>
      <c r="B49" s="36"/>
      <c r="C49" s="36"/>
      <c r="D49" s="37"/>
      <c r="E49" s="36"/>
      <c r="F49" s="33">
        <v>0</v>
      </c>
    </row>
    <row r="50" spans="1:6" x14ac:dyDescent="0.25">
      <c r="A50" s="9"/>
      <c r="B50" s="36"/>
      <c r="C50" s="36"/>
      <c r="D50" s="37"/>
      <c r="E50" s="36"/>
      <c r="F50" s="33">
        <v>0</v>
      </c>
    </row>
    <row r="51" spans="1:6" ht="15.75" thickBot="1" x14ac:dyDescent="0.3"/>
    <row r="52" spans="1:6" ht="16.5" thickBot="1" x14ac:dyDescent="0.3">
      <c r="A52" s="48" t="s">
        <v>32</v>
      </c>
      <c r="B52" s="75">
        <f>'1. Instrucciones'!F27</f>
        <v>0</v>
      </c>
      <c r="C52" s="75"/>
      <c r="D52" s="75"/>
    </row>
    <row r="53" spans="1:6" ht="19.5" customHeight="1" thickBot="1" x14ac:dyDescent="0.3">
      <c r="A53" s="80" t="s">
        <v>38</v>
      </c>
      <c r="B53" s="81"/>
      <c r="C53" s="81"/>
      <c r="D53" s="81"/>
      <c r="E53" s="81"/>
      <c r="F53" s="82"/>
    </row>
    <row r="54" spans="1:6" x14ac:dyDescent="0.25">
      <c r="A54" s="50" t="s">
        <v>39</v>
      </c>
      <c r="B54" s="50" t="s">
        <v>40</v>
      </c>
      <c r="C54" s="50" t="s">
        <v>41</v>
      </c>
      <c r="D54" s="50" t="s">
        <v>54</v>
      </c>
      <c r="E54" s="50" t="s">
        <v>42</v>
      </c>
      <c r="F54" s="50" t="s">
        <v>45</v>
      </c>
    </row>
    <row r="55" spans="1:6" x14ac:dyDescent="0.25">
      <c r="A55" s="34"/>
      <c r="B55" s="9"/>
      <c r="C55" s="9"/>
      <c r="D55" s="35"/>
      <c r="E55" s="9"/>
      <c r="F55" s="32">
        <v>0</v>
      </c>
    </row>
    <row r="56" spans="1:6" x14ac:dyDescent="0.25">
      <c r="A56" s="9"/>
      <c r="B56" s="9"/>
      <c r="C56" s="9"/>
      <c r="D56" s="35"/>
      <c r="E56" s="9"/>
      <c r="F56" s="32">
        <v>0</v>
      </c>
    </row>
    <row r="57" spans="1:6" x14ac:dyDescent="0.25">
      <c r="A57" s="9"/>
      <c r="B57" s="9"/>
      <c r="C57" s="9"/>
      <c r="D57" s="35"/>
      <c r="E57" s="9"/>
      <c r="F57" s="32">
        <v>0</v>
      </c>
    </row>
    <row r="58" spans="1:6" x14ac:dyDescent="0.25">
      <c r="A58" s="9"/>
      <c r="B58" s="36"/>
      <c r="C58" s="36"/>
      <c r="D58" s="37"/>
      <c r="E58" s="36"/>
      <c r="F58" s="33">
        <v>0</v>
      </c>
    </row>
    <row r="59" spans="1:6" x14ac:dyDescent="0.25">
      <c r="A59" s="9"/>
      <c r="B59" s="36"/>
      <c r="C59" s="36"/>
      <c r="D59" s="37"/>
      <c r="E59" s="36"/>
      <c r="F59" s="33">
        <v>0</v>
      </c>
    </row>
    <row r="60" spans="1:6" x14ac:dyDescent="0.25">
      <c r="A60" s="9"/>
      <c r="B60" s="36"/>
      <c r="C60" s="36"/>
      <c r="D60" s="37"/>
      <c r="E60" s="36"/>
      <c r="F60" s="33">
        <v>0</v>
      </c>
    </row>
    <row r="61" spans="1:6" x14ac:dyDescent="0.25">
      <c r="A61" s="9"/>
      <c r="B61" s="36"/>
      <c r="C61" s="36"/>
      <c r="D61" s="37"/>
      <c r="E61" s="36"/>
      <c r="F61" s="33">
        <v>0</v>
      </c>
    </row>
  </sheetData>
  <sheetProtection algorithmName="SHA-512" hashValue="IXhSwEbKIn6FZCgeE+YIcYAEmPtvLVCVlXWqYqI3DiVdE+BNuTBdQRjLe1ZwlGzfnjumPhoejCu9q0Ru8cmULw==" saltValue="acQa5MX3A9IKA93V+aV3cQ==" spinCount="100000" sheet="1" insertRows="0"/>
  <mergeCells count="12">
    <mergeCell ref="A53:F53"/>
    <mergeCell ref="A22:F22"/>
    <mergeCell ref="B1:D1"/>
    <mergeCell ref="B11:D11"/>
    <mergeCell ref="B21:D21"/>
    <mergeCell ref="A12:F12"/>
    <mergeCell ref="A2:F2"/>
    <mergeCell ref="B31:D31"/>
    <mergeCell ref="B41:D41"/>
    <mergeCell ref="B52:D52"/>
    <mergeCell ref="A32:F32"/>
    <mergeCell ref="A42:F42"/>
  </mergeCells>
  <phoneticPr fontId="6" type="noConversion"/>
  <conditionalFormatting sqref="B1">
    <cfRule type="expression" dxfId="5" priority="6">
      <formula>$B$1&lt;&gt;0</formula>
    </cfRule>
  </conditionalFormatting>
  <conditionalFormatting sqref="B11">
    <cfRule type="expression" dxfId="4" priority="5">
      <formula>$B$1&lt;&gt;0</formula>
    </cfRule>
  </conditionalFormatting>
  <conditionalFormatting sqref="B21">
    <cfRule type="expression" dxfId="3" priority="4">
      <formula>$B$1&lt;&gt;0</formula>
    </cfRule>
  </conditionalFormatting>
  <conditionalFormatting sqref="B31">
    <cfRule type="expression" dxfId="2" priority="3">
      <formula>$B$1&lt;&gt;0</formula>
    </cfRule>
  </conditionalFormatting>
  <conditionalFormatting sqref="B41">
    <cfRule type="expression" dxfId="1" priority="2">
      <formula>$B$1&lt;&gt;0</formula>
    </cfRule>
  </conditionalFormatting>
  <conditionalFormatting sqref="B52">
    <cfRule type="expression" dxfId="0" priority="1">
      <formula>$B$1&lt;&gt;0</formula>
    </cfRule>
  </conditionalFormatting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2AE2DAC-E152-4EDF-895F-62FCD633CC3D}">
          <x14:formula1>
            <xm:f>DATOS!$C$8:$C$9</xm:f>
          </x14:formula1>
          <xm:sqref>B4:B9 B44:B50 B14:B19 B24:B29 B34:B39 B55:B61</xm:sqref>
        </x14:dataValidation>
        <x14:dataValidation type="list" allowBlank="1" showInputMessage="1" showErrorMessage="1" xr:uid="{9BDFD3BB-BAE9-43DC-A9DE-3EF7B6277B7A}">
          <x14:formula1>
            <xm:f>DATOS!$A$20:$A$21</xm:f>
          </x14:formula1>
          <xm:sqref>D4:D9 D44:D50 D14:D19 D24:D29 D34:D39 D55:D61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83F86-18B5-4E70-BA78-A8039D0DEAB3}">
  <sheetPr codeName="Hoja6"/>
  <dimension ref="A2:C21"/>
  <sheetViews>
    <sheetView workbookViewId="0">
      <selection activeCell="A15" sqref="A15"/>
    </sheetView>
  </sheetViews>
  <sheetFormatPr baseColWidth="10" defaultColWidth="11.42578125" defaultRowHeight="15" x14ac:dyDescent="0.25"/>
  <cols>
    <col min="1" max="1" width="87.7109375" customWidth="1"/>
    <col min="3" max="3" width="41.85546875" customWidth="1"/>
  </cols>
  <sheetData>
    <row r="2" spans="1:3" x14ac:dyDescent="0.25">
      <c r="A2" s="3" t="s">
        <v>14</v>
      </c>
      <c r="C2" s="4" t="s">
        <v>8</v>
      </c>
    </row>
    <row r="3" spans="1:3" x14ac:dyDescent="0.25">
      <c r="A3" s="1"/>
      <c r="C3" s="2" t="s">
        <v>15</v>
      </c>
    </row>
    <row r="4" spans="1:3" x14ac:dyDescent="0.25">
      <c r="A4" s="1" t="s">
        <v>16</v>
      </c>
      <c r="C4" s="2" t="s">
        <v>17</v>
      </c>
    </row>
    <row r="5" spans="1:3" x14ac:dyDescent="0.25">
      <c r="A5" s="1" t="s">
        <v>18</v>
      </c>
      <c r="C5" s="2" t="s">
        <v>19</v>
      </c>
    </row>
    <row r="6" spans="1:3" x14ac:dyDescent="0.25">
      <c r="A6" s="1" t="s">
        <v>20</v>
      </c>
      <c r="C6" s="1" t="s">
        <v>21</v>
      </c>
    </row>
    <row r="8" spans="1:3" x14ac:dyDescent="0.25">
      <c r="A8" s="4" t="s">
        <v>33</v>
      </c>
      <c r="C8" t="s">
        <v>43</v>
      </c>
    </row>
    <row r="9" spans="1:3" x14ac:dyDescent="0.25">
      <c r="A9" s="2" t="s">
        <v>61</v>
      </c>
      <c r="C9" t="s">
        <v>44</v>
      </c>
    </row>
    <row r="10" spans="1:3" x14ac:dyDescent="0.25">
      <c r="A10" s="2" t="s">
        <v>49</v>
      </c>
    </row>
    <row r="11" spans="1:3" x14ac:dyDescent="0.25">
      <c r="A11" s="2" t="s">
        <v>28</v>
      </c>
    </row>
    <row r="12" spans="1:3" x14ac:dyDescent="0.25">
      <c r="A12" s="2" t="s">
        <v>62</v>
      </c>
    </row>
    <row r="13" spans="1:3" x14ac:dyDescent="0.25">
      <c r="A13" s="2" t="s">
        <v>63</v>
      </c>
    </row>
    <row r="14" spans="1:3" x14ac:dyDescent="0.25">
      <c r="A14" s="2" t="s">
        <v>64</v>
      </c>
    </row>
    <row r="15" spans="1:3" x14ac:dyDescent="0.25">
      <c r="A15" s="2" t="s">
        <v>34</v>
      </c>
    </row>
    <row r="16" spans="1:3" x14ac:dyDescent="0.25">
      <c r="A16" s="2" t="s">
        <v>35</v>
      </c>
    </row>
    <row r="17" spans="1:1" x14ac:dyDescent="0.25">
      <c r="A17" s="2" t="s">
        <v>36</v>
      </c>
    </row>
    <row r="19" spans="1:1" x14ac:dyDescent="0.25">
      <c r="A19" s="26" t="s">
        <v>51</v>
      </c>
    </row>
    <row r="20" spans="1:1" x14ac:dyDescent="0.25">
      <c r="A20" s="2" t="s">
        <v>52</v>
      </c>
    </row>
    <row r="21" spans="1:1" x14ac:dyDescent="0.25">
      <c r="A21" s="2" t="s">
        <v>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1. Instrucciones</vt:lpstr>
      <vt:lpstr>2. Ppto Desglosado</vt:lpstr>
      <vt:lpstr>3. Ppto Total</vt:lpstr>
      <vt:lpstr>4. Coste de Personal</vt:lpstr>
      <vt:lpstr>DATOS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José Vegas Gila</dc:creator>
  <cp:keywords/>
  <dc:description/>
  <cp:lastModifiedBy>Juan José Vegas Gila</cp:lastModifiedBy>
  <cp:revision/>
  <dcterms:created xsi:type="dcterms:W3CDTF">2022-10-11T09:31:38Z</dcterms:created>
  <dcterms:modified xsi:type="dcterms:W3CDTF">2024-07-01T09:31:49Z</dcterms:modified>
  <cp:category/>
  <cp:contentStatus/>
</cp:coreProperties>
</file>