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AREA DE TRABAJO\PROYECTOS\13_AECIR\09_CONTRATACIONES\2022_PLATAFORMA_OESIA\06_Seguimiento_EC_Transversal_BIS\01_FASE I FORMULARIO\Plantillas presupuesto\"/>
    </mc:Choice>
  </mc:AlternateContent>
  <xr:revisionPtr revIDLastSave="0" documentId="13_ncr:1_{EAB41E14-9BB4-4BE9-B776-336359259A86}" xr6:coauthVersionLast="47" xr6:coauthVersionMax="47" xr10:uidLastSave="{00000000-0000-0000-0000-000000000000}"/>
  <workbookProtection workbookAlgorithmName="SHA-512" workbookHashValue="TIZKx6Dd65iA/WRUi5waxzIhSni5DsNz5SpHcfUltRbUQLs0izxr/EtFZlSlbiLNCwg88UFxaYFN9qRFPXIQsg==" workbookSaltValue="uA2lAyRPptATktg5XbIgHg==" workbookSpinCount="100000" lockStructure="1"/>
  <bookViews>
    <workbookView xWindow="-120" yWindow="-120" windowWidth="29040" windowHeight="15840" tabRatio="688" xr2:uid="{5D2248CD-E6AC-4C1D-832F-519545CBCC89}"/>
  </bookViews>
  <sheets>
    <sheet name="1. Instrucciones" sheetId="2" r:id="rId1"/>
    <sheet name="2.1 Ppto Desglosado" sheetId="3" r:id="rId2"/>
    <sheet name="2.2 Ppto Desglosado" sheetId="33" r:id="rId3"/>
    <sheet name="3. Ppto Total" sheetId="1" r:id="rId4"/>
    <sheet name="DATOS" sheetId="31" state="hidden" r:id="rId5"/>
  </sheets>
  <definedNames>
    <definedName name="_xlnm._FilterDatabase" localSheetId="3" hidden="1">'3. Ppto Total'!$AF$5:$AF$9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0" i="33" l="1"/>
  <c r="D133" i="33"/>
  <c r="D106" i="33"/>
  <c r="D79" i="33"/>
  <c r="D52" i="33"/>
  <c r="D24" i="3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39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12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85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58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31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4" i="3"/>
  <c r="H3" i="3"/>
  <c r="B1" i="3"/>
  <c r="H23" i="3" l="1"/>
  <c r="H25" i="3" s="1"/>
  <c r="H5" i="1"/>
  <c r="G5" i="1"/>
  <c r="F5" i="1"/>
  <c r="B110" i="33"/>
  <c r="B83" i="33"/>
  <c r="B110" i="3"/>
  <c r="B83" i="3"/>
  <c r="C10" i="1" l="1"/>
  <c r="H8" i="1"/>
  <c r="H7" i="1"/>
  <c r="H6" i="1"/>
  <c r="G8" i="1"/>
  <c r="G7" i="1"/>
  <c r="G6" i="1"/>
  <c r="F8" i="1"/>
  <c r="F7" i="1"/>
  <c r="F6" i="1"/>
  <c r="E8" i="1"/>
  <c r="E7" i="1"/>
  <c r="E6" i="1"/>
  <c r="D8" i="1"/>
  <c r="D7" i="1"/>
  <c r="D6" i="1"/>
  <c r="C8" i="1"/>
  <c r="C7" i="1"/>
  <c r="C6" i="1"/>
  <c r="D23" i="33"/>
  <c r="D161" i="33"/>
  <c r="D159" i="33"/>
  <c r="B137" i="33"/>
  <c r="D134" i="33"/>
  <c r="D132" i="33"/>
  <c r="D107" i="33"/>
  <c r="D105" i="33"/>
  <c r="D80" i="33"/>
  <c r="D78" i="33"/>
  <c r="B56" i="33"/>
  <c r="D53" i="33"/>
  <c r="D51" i="33"/>
  <c r="B29" i="33"/>
  <c r="D25" i="33"/>
  <c r="B1" i="33"/>
  <c r="D135" i="33" l="1"/>
  <c r="D108" i="33"/>
  <c r="D162" i="33"/>
  <c r="D81" i="33"/>
  <c r="D54" i="33"/>
  <c r="H159" i="3"/>
  <c r="H132" i="3"/>
  <c r="G10" i="1" s="1"/>
  <c r="H105" i="3"/>
  <c r="H78" i="3"/>
  <c r="E10" i="1" s="1"/>
  <c r="H51" i="3"/>
  <c r="D10" i="1" s="1"/>
  <c r="D26" i="33"/>
  <c r="F10" i="1" l="1"/>
  <c r="H10" i="1"/>
  <c r="C5" i="1"/>
  <c r="H133" i="3"/>
  <c r="H134" i="3" s="1"/>
  <c r="H160" i="3"/>
  <c r="H161" i="3" s="1"/>
  <c r="H106" i="3"/>
  <c r="H107" i="3" s="1"/>
  <c r="H79" i="3"/>
  <c r="H80" i="3" s="1"/>
  <c r="H52" i="3"/>
  <c r="H53" i="3" s="1"/>
  <c r="D23" i="3"/>
  <c r="C9" i="1" s="1"/>
  <c r="B137" i="3"/>
  <c r="D159" i="3"/>
  <c r="H9" i="1" s="1"/>
  <c r="E5" i="1"/>
  <c r="D5" i="1"/>
  <c r="B56" i="3"/>
  <c r="B29" i="3"/>
  <c r="D132" i="3"/>
  <c r="G9" i="1" s="1"/>
  <c r="D105" i="3"/>
  <c r="F9" i="1" s="1"/>
  <c r="D78" i="3"/>
  <c r="E9" i="1" s="1"/>
  <c r="D51" i="3"/>
  <c r="D9" i="1" s="1"/>
  <c r="C12" i="1" l="1"/>
  <c r="D12" i="1" s="1"/>
  <c r="B10" i="1"/>
  <c r="B8" i="1"/>
  <c r="B6" i="1"/>
  <c r="B7" i="1"/>
  <c r="B9" i="1"/>
  <c r="H11" i="1" l="1"/>
  <c r="G11" i="1"/>
  <c r="F11" i="1"/>
  <c r="E11" i="1"/>
  <c r="D11" i="1"/>
  <c r="C11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B11" i="1" l="1"/>
  <c r="B4" i="1"/>
</calcChain>
</file>

<file path=xl/sharedStrings.xml><?xml version="1.0" encoding="utf-8"?>
<sst xmlns="http://schemas.openxmlformats.org/spreadsheetml/2006/main" count="201" uniqueCount="59">
  <si>
    <t>PRESUPUESTO sin IVA, IGIC o IPSI</t>
  </si>
  <si>
    <t xml:space="preserve">El siguiente modelo de presupuesto consta de varios formularios, distribuidos en diferentes páginas. </t>
  </si>
  <si>
    <t>TÍTULO DEL PROYECTO</t>
  </si>
  <si>
    <t>ACTIVIDADES</t>
  </si>
  <si>
    <t>ENTIDADES</t>
  </si>
  <si>
    <t>Código</t>
  </si>
  <si>
    <t>Título de la actividad</t>
  </si>
  <si>
    <t>Nombre de la entidad</t>
  </si>
  <si>
    <t>Tamaño de empresa</t>
  </si>
  <si>
    <t>Título del proyecto</t>
  </si>
  <si>
    <t>PARTIDA</t>
  </si>
  <si>
    <t>TOTAL</t>
  </si>
  <si>
    <t>DESCRIPCIÓN GASTO</t>
  </si>
  <si>
    <t>ACTIVIDAD</t>
  </si>
  <si>
    <t>COSTE INVERSIÓN REFERENCIA</t>
  </si>
  <si>
    <t>MÉTODO DE CÁLCULO</t>
  </si>
  <si>
    <t>DESCRIPCIÓN DEL MÉTODO DE CÁLCULO SELECCIONADO</t>
  </si>
  <si>
    <t xml:space="preserve">COSTE DE INVERSIÓN </t>
  </si>
  <si>
    <t>Micro-Empresa</t>
  </si>
  <si>
    <t>Pequeña Empresa</t>
  </si>
  <si>
    <t>Mediana Empresa</t>
  </si>
  <si>
    <t>Empresa no PYME</t>
  </si>
  <si>
    <t>Entidad 1</t>
  </si>
  <si>
    <t>Entidad 2</t>
  </si>
  <si>
    <t xml:space="preserve">% DE AYUDA </t>
  </si>
  <si>
    <t>AYUDA SOLICITADA</t>
  </si>
  <si>
    <t>IMPORTE €</t>
  </si>
  <si>
    <t>TOTAL PRESUPUESTO</t>
  </si>
  <si>
    <t>SUBCONTRATACIÓN</t>
  </si>
  <si>
    <t>MATERIAL INVENTARIABLE</t>
  </si>
  <si>
    <t xml:space="preserve">Asistencia Externa </t>
  </si>
  <si>
    <t>Subcontratación</t>
  </si>
  <si>
    <t>Material Inventariable</t>
  </si>
  <si>
    <t>Entidad 3</t>
  </si>
  <si>
    <t>Entidad 4</t>
  </si>
  <si>
    <t>Entidad 5</t>
  </si>
  <si>
    <t>Entidad 6</t>
  </si>
  <si>
    <t>PARTIDAS</t>
  </si>
  <si>
    <t>ASISTENCIA EXTERNA</t>
  </si>
  <si>
    <t xml:space="preserve">Los formularios están bloqueados y protegidos, de tal forma que solo se podrán cumplimentar los campos habilitados para ello (únicamente celdas con fondo blanco). 
</t>
  </si>
  <si>
    <r>
      <rPr>
        <b/>
        <sz val="12"/>
        <color theme="1"/>
        <rFont val="Calibri"/>
        <family val="2"/>
        <scheme val="minor"/>
      </rPr>
      <t>1.</t>
    </r>
    <r>
      <rPr>
        <sz val="12"/>
        <color theme="1"/>
        <rFont val="Calibri"/>
        <family val="2"/>
        <scheme val="minor"/>
      </rPr>
      <t xml:space="preserve"> En primer lugar, cumplimente las tres tablas que se muestran  en esta misma pestaña "</t>
    </r>
    <r>
      <rPr>
        <b/>
        <sz val="12"/>
        <color theme="1"/>
        <rFont val="Calibri"/>
        <family val="2"/>
        <scheme val="minor"/>
      </rPr>
      <t>Instrucciones</t>
    </r>
    <r>
      <rPr>
        <sz val="12"/>
        <color theme="1"/>
        <rFont val="Calibri"/>
        <family val="2"/>
        <scheme val="minor"/>
      </rPr>
      <t xml:space="preserve">": 
</t>
    </r>
    <r>
      <rPr>
        <b/>
        <sz val="12"/>
        <color theme="1"/>
        <rFont val="Calibri"/>
        <family val="2"/>
        <scheme val="minor"/>
      </rPr>
      <t xml:space="preserve">    1.1</t>
    </r>
    <r>
      <rPr>
        <sz val="12"/>
        <color theme="1"/>
        <rFont val="Calibri"/>
        <family val="2"/>
        <scheme val="minor"/>
      </rPr>
      <t xml:space="preserve"> Agregue el título del proyecto; que deberá coincidir con el indicado en la solicitud a cumplimentar en la plataforma interpública. 
</t>
    </r>
    <r>
      <rPr>
        <b/>
        <sz val="12"/>
        <color theme="1"/>
        <rFont val="Calibri"/>
        <family val="2"/>
        <scheme val="minor"/>
      </rPr>
      <t xml:space="preserve">    1.2</t>
    </r>
    <r>
      <rPr>
        <sz val="12"/>
        <color theme="1"/>
        <rFont val="Calibri"/>
        <family val="2"/>
        <scheme val="minor"/>
      </rPr>
      <t xml:space="preserve"> En la tabla de actividades deberá incluir el nombre de la actividad con el código que ha empleado para nombrarla en la pestaña de actividades en la plataforma interpública. 
</t>
    </r>
    <r>
      <rPr>
        <b/>
        <sz val="12"/>
        <color theme="1"/>
        <rFont val="Calibri"/>
        <family val="2"/>
        <scheme val="minor"/>
      </rPr>
      <t xml:space="preserve">    1.3</t>
    </r>
    <r>
      <rPr>
        <sz val="12"/>
        <color theme="1"/>
        <rFont val="Calibri"/>
        <family val="2"/>
        <scheme val="minor"/>
      </rPr>
      <t xml:space="preserve"> En la tabla entidad se deberá indicar la razón social de la entidad y seleccionar del desplegable el tamaño de la empresa. En el caso de agrupación, se deberá indicar por orden, empezando primero por la entidad que presenta la solvencia técnica, y luego cada una de las entidades que forman parte de la agrupación.</t>
    </r>
  </si>
  <si>
    <r>
      <rPr>
        <b/>
        <sz val="12"/>
        <color theme="1"/>
        <rFont val="Calibri"/>
        <family val="2"/>
        <scheme val="minor"/>
      </rPr>
      <t>2.</t>
    </r>
    <r>
      <rPr>
        <sz val="12"/>
        <color theme="1"/>
        <rFont val="Calibri"/>
        <family val="2"/>
        <scheme val="minor"/>
      </rPr>
      <t xml:space="preserve"> Deberá completar la pestaña 2.1 o 2.2 </t>
    </r>
    <r>
      <rPr>
        <b/>
        <sz val="12"/>
        <color theme="1"/>
        <rFont val="Calibri"/>
        <family val="2"/>
        <scheme val="minor"/>
      </rPr>
      <t>"Ppto Desglosado"</t>
    </r>
    <r>
      <rPr>
        <sz val="12"/>
        <color theme="1"/>
        <rFont val="Calibri"/>
        <family val="2"/>
        <scheme val="minor"/>
      </rPr>
      <t xml:space="preserve">, teniendo en cuenta lo siguiente: 
           </t>
    </r>
    <r>
      <rPr>
        <b/>
        <sz val="12"/>
        <color theme="1"/>
        <rFont val="Calibri"/>
        <family val="2"/>
        <scheme val="minor"/>
      </rPr>
      <t>2.1</t>
    </r>
    <r>
      <rPr>
        <sz val="12"/>
        <color theme="1"/>
        <rFont val="Calibri"/>
        <family val="2"/>
        <scheme val="minor"/>
      </rPr>
      <t xml:space="preserve"> Deberá utilizar esta pestaña cuando para cada gasto del presupuesto, el coste de referencia o el coste de inversión separada pueda ser identificado e indicado. 
           </t>
    </r>
    <r>
      <rPr>
        <b/>
        <sz val="12"/>
        <color theme="1"/>
        <rFont val="Calibri"/>
        <family val="2"/>
        <scheme val="minor"/>
      </rPr>
      <t>2.2</t>
    </r>
    <r>
      <rPr>
        <sz val="12"/>
        <color theme="1"/>
        <rFont val="Calibri"/>
        <family val="2"/>
        <scheme val="minor"/>
      </rPr>
      <t xml:space="preserve"> Deberá utilizar esta pestaña cuando el coste de referencia o el coste de inversión separada, se identifica con la totalidad del proyecto y no con cada gasto detallado del presupuesto. </t>
    </r>
  </si>
  <si>
    <t>TOTAL PRESUPUESTO PROYECTO</t>
  </si>
  <si>
    <t>TOTAL PRESUPUESTO SUBVENCIONABLE</t>
  </si>
  <si>
    <t>TOTAL PPTO SUBVENCIONABLE</t>
  </si>
  <si>
    <t>GASTO SUBVENCIONABLE</t>
  </si>
  <si>
    <t>[TÍTULO]</t>
  </si>
  <si>
    <t>Mantener en funcionamiento las instalaciones y equipos existentes</t>
  </si>
  <si>
    <t>COSTE PROCESO CONVENCIONAL</t>
  </si>
  <si>
    <r>
      <rPr>
        <b/>
        <sz val="12"/>
        <color theme="1"/>
        <rFont val="Calibri"/>
        <family val="2"/>
        <scheme val="minor"/>
      </rPr>
      <t xml:space="preserve">2.2 </t>
    </r>
    <r>
      <rPr>
        <sz val="12"/>
        <color theme="1"/>
        <rFont val="Calibri"/>
        <family val="2"/>
        <scheme val="minor"/>
      </rPr>
      <t xml:space="preserve">En la pestaña </t>
    </r>
    <r>
      <rPr>
        <b/>
        <sz val="12"/>
        <color theme="1"/>
        <rFont val="Calibri"/>
        <family val="2"/>
        <scheme val="minor"/>
      </rPr>
      <t xml:space="preserve">"Ppto Desglosado" </t>
    </r>
    <r>
      <rPr>
        <sz val="12"/>
        <color theme="1"/>
        <rFont val="Calibri"/>
        <family val="2"/>
        <scheme val="minor"/>
      </rPr>
      <t xml:space="preserve">cumplimente el cuadro del presupuesto "Entidad 1" si la solicitud es individual. En caso de agrupaciones, cumplimente el cuadro del presupuesto de "Entidad 1" correspondiente a la entidad que presenta la solvencia técnica, y seguidamente complete uno por uno los cuadros de los presupuestos de cada una de las entidades integrantes de la agrupación (Entindad 2, Entidad 3…). 
   </t>
    </r>
    <r>
      <rPr>
        <b/>
        <sz val="12"/>
        <color theme="1"/>
        <rFont val="Calibri"/>
        <family val="2"/>
        <scheme val="minor"/>
      </rPr>
      <t xml:space="preserve">  2.2.1</t>
    </r>
    <r>
      <rPr>
        <sz val="12"/>
        <color theme="1"/>
        <rFont val="Calibri"/>
        <family val="2"/>
        <scheme val="minor"/>
      </rPr>
      <t xml:space="preserve"> Describa el coste asociado a la partida presupuestaria. Se recomienda que se indique claramente los gastos que se incluyen en la misma a fin de determinar la elegibilidad del gasto. Para las obras, resulta esencial </t>
    </r>
    <r>
      <rPr>
        <u/>
        <sz val="12"/>
        <color theme="1"/>
        <rFont val="Calibri"/>
        <family val="2"/>
        <scheme val="minor"/>
      </rPr>
      <t>indicar expresamente la cantidad de m2 en la descripción del coste</t>
    </r>
    <r>
      <rPr>
        <sz val="12"/>
        <color theme="1"/>
        <rFont val="Calibri"/>
        <family val="2"/>
        <scheme val="minor"/>
      </rPr>
      <t>.</t>
    </r>
    <r>
      <rPr>
        <u/>
        <sz val="12"/>
        <color theme="1"/>
        <rFont val="Calibri"/>
        <family val="2"/>
        <scheme val="minor"/>
      </rPr>
      <t xml:space="preserve">  </t>
    </r>
    <r>
      <rPr>
        <sz val="12"/>
        <color theme="1"/>
        <rFont val="Calibri"/>
        <family val="2"/>
        <scheme val="minor"/>
      </rPr>
      <t xml:space="preserve">
     </t>
    </r>
    <r>
      <rPr>
        <b/>
        <sz val="12"/>
        <color theme="1"/>
        <rFont val="Calibri"/>
        <family val="2"/>
        <scheme val="minor"/>
      </rPr>
      <t>2.2.2</t>
    </r>
    <r>
      <rPr>
        <sz val="12"/>
        <color theme="1"/>
        <rFont val="Calibri"/>
        <family val="2"/>
        <scheme val="minor"/>
      </rPr>
      <t xml:space="preserve"> Se debe seleccionar del desplegable la partida correspondiente a: "Asistencia Externa"; "Subcontratación"; "Material Inventariable". 
   </t>
    </r>
    <r>
      <rPr>
        <b/>
        <sz val="12"/>
        <color theme="1"/>
        <rFont val="Calibri"/>
        <family val="2"/>
        <scheme val="minor"/>
      </rPr>
      <t xml:space="preserve">  2.2.3</t>
    </r>
    <r>
      <rPr>
        <sz val="12"/>
        <color theme="1"/>
        <rFont val="Calibri"/>
        <family val="2"/>
        <scheme val="minor"/>
      </rPr>
      <t xml:space="preserve"> Seleccionar en el desplegable la actividad a la que se asocia el gasto. Este dato se encuentra recogido de lo detallado en la tabla de actividades de la pestaña "Instrucciones".
    </t>
    </r>
    <r>
      <rPr>
        <b/>
        <sz val="12"/>
        <color theme="1"/>
        <rFont val="Calibri"/>
        <family val="2"/>
        <scheme val="minor"/>
      </rPr>
      <t xml:space="preserve"> 2.2.4</t>
    </r>
    <r>
      <rPr>
        <sz val="12"/>
        <color theme="1"/>
        <rFont val="Calibri"/>
        <family val="2"/>
        <scheme val="minor"/>
      </rPr>
      <t xml:space="preserve"> Indicar en moneda (€) el importe total del gasto de la partida.  
     </t>
    </r>
    <r>
      <rPr>
        <b/>
        <sz val="12"/>
        <color theme="1"/>
        <rFont val="Calibri"/>
        <family val="2"/>
        <scheme val="minor"/>
      </rPr>
      <t xml:space="preserve">2.2.5 </t>
    </r>
    <r>
      <rPr>
        <sz val="12"/>
        <color theme="1"/>
        <rFont val="Calibri"/>
        <family val="2"/>
        <scheme val="minor"/>
      </rPr>
      <t xml:space="preserve">Se podrán considerar los siguientes escenarios alternativos de referencia/hipótesis de contraste, que podrán corresponder a la inversión en su conjunto; seleccionando una de las siguientes opciones en el desplegable de la columna “método de cálculo”: 
     a)   </t>
    </r>
    <r>
      <rPr>
        <b/>
        <sz val="12"/>
        <color theme="1"/>
        <rFont val="Calibri"/>
        <family val="2"/>
        <scheme val="minor"/>
      </rPr>
      <t>Coste de referencia a una inversión equiparable menos respetuosa con el medio ambiente.</t>
    </r>
    <r>
      <rPr>
        <sz val="12"/>
        <color theme="1"/>
        <rFont val="Calibri"/>
        <family val="2"/>
        <scheme val="minor"/>
      </rPr>
      <t xml:space="preserve"> Realizar una inversión menos respetuosa con el medioambiente que se corresponda con la práctica comercial normal del sector o la actividad que se lleva a cabo en la instalación, en cuyo caso el coste subvencionable se determinará como la diferencia entre el coste de la inversión para la que se solicita ayuda y el coste de la inversión menos respetuosa con el medioambiente. 
     b)  </t>
    </r>
    <r>
      <rPr>
        <b/>
        <sz val="12"/>
        <color theme="1"/>
        <rFont val="Calibri"/>
        <family val="2"/>
        <scheme val="minor"/>
      </rPr>
      <t xml:space="preserve"> Coste de la inversión separada que genera una mayor protección medioambiental</t>
    </r>
    <r>
      <rPr>
        <sz val="12"/>
        <color theme="1"/>
        <rFont val="Calibri"/>
        <family val="2"/>
        <scheme val="minor"/>
      </rPr>
      <t xml:space="preserve">. Cuando la inversión para la que se concede la ayuda consista en la colocación de un componente añadido a una instalación ya existente y para la que no exista una inversión de contraste menos respetuosa con el medio ambiente, los costes subvencionables serán el total de los costes de inversión.
     c)   </t>
    </r>
    <r>
      <rPr>
        <b/>
        <sz val="12"/>
        <color theme="1"/>
        <rFont val="Calibri"/>
        <family val="2"/>
        <scheme val="minor"/>
      </rPr>
      <t>Mantener en funcionamiento las instalaciones y equipos existentes</t>
    </r>
    <r>
      <rPr>
        <sz val="12"/>
        <color theme="1"/>
        <rFont val="Calibri"/>
        <family val="2"/>
        <scheme val="minor"/>
      </rPr>
      <t xml:space="preserve">, en cuyo caso el coste subvencionable se determinará como la diferencia entre los costes de la inversión para la que se solicita la ayuda y el valor actual neto de las inversiones en el mantenimiento, reparación y modernización de las instalaciones y equipos existentes, actualizados al momento en que se llevaría a cabo la inversión que recibe la ayuda.
     d)   </t>
    </r>
    <r>
      <rPr>
        <b/>
        <sz val="12"/>
        <color theme="1"/>
        <rFont val="Calibri"/>
        <family val="2"/>
        <scheme val="minor"/>
      </rPr>
      <t xml:space="preserve">Otro escenario alternativo de referencia </t>
    </r>
    <r>
      <rPr>
        <sz val="12"/>
        <color theme="1"/>
        <rFont val="Calibri"/>
        <family val="2"/>
        <scheme val="minor"/>
      </rPr>
      <t xml:space="preserve">que se explicará detalladamente.
 </t>
    </r>
    <r>
      <rPr>
        <b/>
        <sz val="12"/>
        <color theme="1"/>
        <rFont val="Calibri"/>
        <family val="2"/>
        <scheme val="minor"/>
      </rPr>
      <t xml:space="preserve">   2.2.6</t>
    </r>
    <r>
      <rPr>
        <sz val="12"/>
        <color theme="1"/>
        <rFont val="Calibri"/>
        <family val="2"/>
        <scheme val="minor"/>
      </rPr>
      <t xml:space="preserve">  Explique el método utilizado en la columna “descripción del método de cálculo seleccionado”.
   </t>
    </r>
    <r>
      <rPr>
        <b/>
        <sz val="12"/>
        <color theme="1"/>
        <rFont val="Calibri"/>
        <family val="2"/>
        <scheme val="minor"/>
      </rPr>
      <t xml:space="preserve"> 2.2.7</t>
    </r>
    <r>
      <rPr>
        <sz val="12"/>
        <color theme="1"/>
        <rFont val="Calibri"/>
        <family val="2"/>
        <scheme val="minor"/>
      </rPr>
      <t xml:space="preserve"> El porcentaje de ayuda se completa automáticamente, extrayendo los datos del cuadro ENTIDADES-Tamaño de empresa, de la pestaña "Instrucciones". 
    </t>
    </r>
    <r>
      <rPr>
        <b/>
        <sz val="12"/>
        <color theme="1"/>
        <rFont val="Calibri"/>
        <family val="2"/>
        <scheme val="minor"/>
      </rPr>
      <t>2.2.8</t>
    </r>
    <r>
      <rPr>
        <sz val="12"/>
        <color theme="1"/>
        <rFont val="Calibri"/>
        <family val="2"/>
        <scheme val="minor"/>
      </rPr>
      <t xml:space="preserve"> El monto total de ayuda solicitada se calcula automáticamente según el porcentaje de ayuda que corresponde por tamaño de empresa. </t>
    </r>
  </si>
  <si>
    <r>
      <rPr>
        <b/>
        <sz val="12"/>
        <color theme="1"/>
        <rFont val="Calibri"/>
        <family val="2"/>
        <scheme val="minor"/>
      </rPr>
      <t>2.1</t>
    </r>
    <r>
      <rPr>
        <sz val="12"/>
        <color theme="1"/>
        <rFont val="Calibri"/>
        <family val="2"/>
        <scheme val="minor"/>
      </rPr>
      <t xml:space="preserve"> En la pestaña "</t>
    </r>
    <r>
      <rPr>
        <b/>
        <sz val="12"/>
        <color theme="1"/>
        <rFont val="Calibri"/>
        <family val="2"/>
        <scheme val="minor"/>
      </rPr>
      <t>Ppto Desglosado</t>
    </r>
    <r>
      <rPr>
        <sz val="12"/>
        <color theme="1"/>
        <rFont val="Calibri"/>
        <family val="2"/>
        <scheme val="minor"/>
      </rPr>
      <t xml:space="preserve">" cumplimente el cuadro del presupuesto "Entidad 1" si la solicitud es individual. En caso de agrupaciones, cumplimente el cuadro del presupuesto de "Entidad 1" correspondiente a la entidad que presenta la solvencia técnica, y seguidamente complete uno por uno los cuadros de los presupuestos de cada una de las entidades integrantes de la agrupación (Entindad 2, Entidad 3…). 
</t>
    </r>
    <r>
      <rPr>
        <b/>
        <sz val="12"/>
        <color theme="1"/>
        <rFont val="Calibri"/>
        <family val="2"/>
        <scheme val="minor"/>
      </rPr>
      <t xml:space="preserve">     2.1.1</t>
    </r>
    <r>
      <rPr>
        <sz val="12"/>
        <color theme="1"/>
        <rFont val="Calibri"/>
        <family val="2"/>
        <scheme val="minor"/>
      </rPr>
      <t xml:space="preserve"> Describa el coste asociado a la partida presupuestaria. Se recomienda que se indique claramente los gastos que se incluyen en la misma a fin de determinar la elegibilidad del gasto. Para la ejecución de las obras, edificaciones, laboratorios y/o instalaciones, resulta esencial </t>
    </r>
    <r>
      <rPr>
        <u/>
        <sz val="12"/>
        <color theme="1"/>
        <rFont val="Calibri"/>
        <family val="2"/>
        <scheme val="minor"/>
      </rPr>
      <t xml:space="preserve">indicar expresamente la cantidad de m2 en la descripción del coste. </t>
    </r>
    <r>
      <rPr>
        <sz val="12"/>
        <color theme="1"/>
        <rFont val="Calibri"/>
        <family val="2"/>
        <scheme val="minor"/>
      </rPr>
      <t xml:space="preserve"> 
</t>
    </r>
    <r>
      <rPr>
        <b/>
        <sz val="12"/>
        <color theme="1"/>
        <rFont val="Calibri"/>
        <family val="2"/>
        <scheme val="minor"/>
      </rPr>
      <t xml:space="preserve">     2.1.2 </t>
    </r>
    <r>
      <rPr>
        <sz val="12"/>
        <color theme="1"/>
        <rFont val="Calibri"/>
        <family val="2"/>
        <scheme val="minor"/>
      </rPr>
      <t xml:space="preserve">Se debe seleccionar del desplegable la partida correspondiente a: "Asistencia Externa"; "Subcontratación"; "Material Inventariable". 
</t>
    </r>
    <r>
      <rPr>
        <b/>
        <sz val="12"/>
        <color theme="1"/>
        <rFont val="Calibri"/>
        <family val="2"/>
        <scheme val="minor"/>
      </rPr>
      <t xml:space="preserve">     2.1.3</t>
    </r>
    <r>
      <rPr>
        <sz val="12"/>
        <color theme="1"/>
        <rFont val="Calibri"/>
        <family val="2"/>
        <scheme val="minor"/>
      </rPr>
      <t xml:space="preserve"> Seleccionar en el desplegable la actividad a la que se asocia el gasto. Este dato se encuentra recogido de lo detallado en la tabla de actividades de la pestaña "Instrucciones".
</t>
    </r>
    <r>
      <rPr>
        <b/>
        <sz val="12"/>
        <color theme="1"/>
        <rFont val="Calibri"/>
        <family val="2"/>
        <scheme val="minor"/>
      </rPr>
      <t xml:space="preserve">     2.1.4</t>
    </r>
    <r>
      <rPr>
        <sz val="12"/>
        <color theme="1"/>
        <rFont val="Calibri"/>
        <family val="2"/>
        <scheme val="minor"/>
      </rPr>
      <t xml:space="preserve"> Indicar en moneda (€) el importe total del gasto de la partida.  
</t>
    </r>
    <r>
      <rPr>
        <b/>
        <sz val="12"/>
        <color theme="1"/>
        <rFont val="Calibri"/>
        <family val="2"/>
        <scheme val="minor"/>
      </rPr>
      <t xml:space="preserve">     2.1.5</t>
    </r>
    <r>
      <rPr>
        <sz val="12"/>
        <color theme="1"/>
        <rFont val="Calibri"/>
        <family val="2"/>
        <scheme val="minor"/>
      </rPr>
      <t xml:space="preserve"> Se podrán considerar los siguientes escenarios alternativos de referencia/hipótesis de contraste, que podrán corresponder a cada concepto de gasto; seleccionando una de las siguientes opciones en el desplegable de la columna “método de cálculo”: 
     a)   </t>
    </r>
    <r>
      <rPr>
        <b/>
        <sz val="12"/>
        <color theme="1"/>
        <rFont val="Calibri"/>
        <family val="2"/>
        <scheme val="minor"/>
      </rPr>
      <t xml:space="preserve">Coste de referencia a una inversión equiparable menos respetuosa con el medio ambiente. </t>
    </r>
    <r>
      <rPr>
        <sz val="12"/>
        <color theme="1"/>
        <rFont val="Calibri"/>
        <family val="2"/>
        <scheme val="minor"/>
      </rPr>
      <t xml:space="preserve">Realizar una inversión menos respetuosa con el medioambiente que se corresponda con la práctica comercial normal del sector o la actividad que se lleva a cabo en la instalación, en cuyo caso el coste subvencionable se determinará como la diferencia entre el coste de la inversión para la que se solicita ayuda y el coste de la inversión menos respetuosa con el medioambiente. 
     b)   </t>
    </r>
    <r>
      <rPr>
        <b/>
        <sz val="12"/>
        <color theme="1"/>
        <rFont val="Calibri"/>
        <family val="2"/>
        <scheme val="minor"/>
      </rPr>
      <t>Coste de la inversión separada que genera una mayor protección medioambiental</t>
    </r>
    <r>
      <rPr>
        <sz val="12"/>
        <color theme="1"/>
        <rFont val="Calibri"/>
        <family val="2"/>
        <scheme val="minor"/>
      </rPr>
      <t xml:space="preserve">. Cuando la inversión para la que se concede la ayuda consista en la colocación de un componente añadido a una instalación ya existente y para la que no exista una inversión de contraste menos respetuosa con el medio ambiente, los costes subvencionables serán el total de los costes de inversión.
     c)   </t>
    </r>
    <r>
      <rPr>
        <b/>
        <sz val="12"/>
        <color theme="1"/>
        <rFont val="Calibri"/>
        <family val="2"/>
        <scheme val="minor"/>
      </rPr>
      <t>Mantener en funcionamiento las instalaciones y equipos existentes,</t>
    </r>
    <r>
      <rPr>
        <sz val="12"/>
        <color theme="1"/>
        <rFont val="Calibri"/>
        <family val="2"/>
        <scheme val="minor"/>
      </rPr>
      <t xml:space="preserve"> en cuyo caso el coste subvencionable se determinará como la diferencia entre los costes de la inversión para la que se solicita la ayuda y el valor actual neto de las inversiones en el mantenimiento, reparación y modernización de las instalaciones y equipos existentes, actualizados al momento en que se llevaría a cabo la inversión que recibe la ayuda.
     d)   </t>
    </r>
    <r>
      <rPr>
        <b/>
        <sz val="12"/>
        <color theme="1"/>
        <rFont val="Calibri"/>
        <family val="2"/>
        <scheme val="minor"/>
      </rPr>
      <t xml:space="preserve">Otro escenario alternativo de referencia </t>
    </r>
    <r>
      <rPr>
        <sz val="12"/>
        <color theme="1"/>
        <rFont val="Calibri"/>
        <family val="2"/>
        <scheme val="minor"/>
      </rPr>
      <t xml:space="preserve">que se explicará detalladamente.
</t>
    </r>
    <r>
      <rPr>
        <b/>
        <sz val="12"/>
        <color theme="1"/>
        <rFont val="Calibri"/>
        <family val="2"/>
        <scheme val="minor"/>
      </rPr>
      <t xml:space="preserve">    2.1.6</t>
    </r>
    <r>
      <rPr>
        <sz val="12"/>
        <color theme="1"/>
        <rFont val="Calibri"/>
        <family val="2"/>
        <scheme val="minor"/>
      </rPr>
      <t xml:space="preserve"> Para cada coste de inversión explique el método utilizado en la columna “descripción del método de cálculo seleccionado”.
</t>
    </r>
    <r>
      <rPr>
        <b/>
        <sz val="12"/>
        <color theme="1"/>
        <rFont val="Calibri"/>
        <family val="2"/>
        <scheme val="minor"/>
      </rPr>
      <t xml:space="preserve">    2.1.7</t>
    </r>
    <r>
      <rPr>
        <sz val="12"/>
        <color theme="1"/>
        <rFont val="Calibri"/>
        <family val="2"/>
        <scheme val="minor"/>
      </rPr>
      <t xml:space="preserve"> El porcentaje de ayuda se completa automáticamente, extrayendo los datos del cuadro ENTIDADES-Tamaño de empresa, de la pestaña "Instrucciones". 
</t>
    </r>
    <r>
      <rPr>
        <b/>
        <sz val="12"/>
        <color theme="1"/>
        <rFont val="Calibri"/>
        <family val="2"/>
        <scheme val="minor"/>
      </rPr>
      <t xml:space="preserve">    2.1.8</t>
    </r>
    <r>
      <rPr>
        <sz val="12"/>
        <color theme="1"/>
        <rFont val="Calibri"/>
        <family val="2"/>
        <scheme val="minor"/>
      </rPr>
      <t xml:space="preserve"> El monto total de ayuda solicitada se calcula automáticamente según el porcentaje de ayuda que corresponde por tamaño de empresa. 
</t>
    </r>
  </si>
  <si>
    <t>Coste de la inversión separada que genera una mayor protección medioambiental</t>
  </si>
  <si>
    <t>Coste de referencia a una inversión equiparable menos respetuosa con el medio ambiente</t>
  </si>
  <si>
    <t>Otro escenario alternativo de referencia</t>
  </si>
  <si>
    <t>CONVOCATORIA DE AYUDAS PARA EL IMPULSO DE LA ECONOMÍA CIRCULAR EN LA EMPRESA PARA EL AÑO 2024</t>
  </si>
  <si>
    <r>
      <rPr>
        <b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.En la pestaña "</t>
    </r>
    <r>
      <rPr>
        <b/>
        <sz val="12"/>
        <color theme="1"/>
        <rFont val="Calibri"/>
        <family val="2"/>
        <scheme val="minor"/>
      </rPr>
      <t>Ppto total</t>
    </r>
    <r>
      <rPr>
        <sz val="12"/>
        <color theme="1"/>
        <rFont val="Calibri"/>
        <family val="2"/>
        <scheme val="minor"/>
      </rPr>
      <t>" contiene un formulario que se autocompleta con los datos recogidos de la pestaña "Ppto Desglosado", y por tanto, no se puede modificar.</t>
    </r>
  </si>
  <si>
    <r>
      <rPr>
        <b/>
        <sz val="12"/>
        <color theme="1"/>
        <rFont val="Calibri"/>
        <family val="2"/>
        <scheme val="minor"/>
      </rPr>
      <t>4.</t>
    </r>
    <r>
      <rPr>
        <sz val="12"/>
        <color theme="1"/>
        <rFont val="Calibri"/>
        <family val="2"/>
        <scheme val="minor"/>
      </rPr>
      <t xml:space="preserve"> En proyectos donde el importe de la ayuda supere los 10 millones de €, en la pestaña "3. Ppto Total", la ayuda solicitada se ajustará a esos límites. En caso de agrupación, se realizará el ajuste de manera proporcional entre las distintas entidades hasta el máximo de la ayuda.</t>
    </r>
  </si>
  <si>
    <r>
      <rPr>
        <b/>
        <sz val="12"/>
        <color theme="1"/>
        <rFont val="Calibri"/>
        <family val="2"/>
        <scheme val="minor"/>
      </rPr>
      <t>6.</t>
    </r>
    <r>
      <rPr>
        <sz val="12"/>
        <color theme="1"/>
        <rFont val="Calibri"/>
        <family val="2"/>
        <scheme val="minor"/>
      </rPr>
      <t xml:space="preserve">El único formato permitido para incluir el presupuesto en la plataforma interpública es </t>
    </r>
    <r>
      <rPr>
        <b/>
        <sz val="12"/>
        <color theme="1"/>
        <rFont val="Calibri"/>
        <family val="2"/>
        <scheme val="minor"/>
      </rPr>
      <t>EXCEL</t>
    </r>
    <r>
      <rPr>
        <sz val="12"/>
        <color theme="1"/>
        <rFont val="Calibri"/>
        <family val="2"/>
        <scheme val="minor"/>
      </rPr>
      <t xml:space="preserve">. </t>
    </r>
  </si>
  <si>
    <r>
      <rPr>
        <b/>
        <sz val="12"/>
        <color theme="1"/>
        <rFont val="Calibri"/>
        <family val="2"/>
        <scheme val="minor"/>
      </rPr>
      <t>5.</t>
    </r>
    <r>
      <rPr>
        <sz val="12"/>
        <color theme="1"/>
        <rFont val="Calibri"/>
        <family val="2"/>
        <scheme val="minor"/>
      </rPr>
      <t xml:space="preserve"> Este formulario está preparado para un máximo de 6 entidades agrupadas y un máximo de 20 actividades, en caso de que su proyecto sea ejecutado por una agrupación mayor o que se vayan a desarrollar más de 20 actividades póngase en contacto con la Fundación Biodiversidad a través del correo electrónico de economiacircular@fundacion-biodiversidad.es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</si>
</sst>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2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 tint="0.249977111117893"/>
      <name val="Calibri"/>
      <family val="2"/>
      <scheme val="minor"/>
    </font>
    <font>
      <b/>
      <sz val="16"/>
      <color theme="0" tint="-4.9989318521683403E-2"/>
      <name val="Calibri"/>
      <family val="2"/>
      <scheme val="minor"/>
    </font>
    <font>
      <b/>
      <sz val="16"/>
      <color theme="1" tint="0.249977111117893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</font>
    <font>
      <b/>
      <sz val="14"/>
      <name val="Calibri"/>
      <family val="2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0" tint="-4.9989318521683403E-2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4A8B2C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 tint="0.499984740745262"/>
      </left>
      <right/>
      <top/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 applyAlignment="1">
      <alignment horizontal="right"/>
    </xf>
    <xf numFmtId="164" fontId="0" fillId="0" borderId="0" xfId="0" applyNumberFormat="1"/>
    <xf numFmtId="164" fontId="9" fillId="0" borderId="0" xfId="0" applyNumberFormat="1" applyFont="1"/>
    <xf numFmtId="0" fontId="0" fillId="0" borderId="7" xfId="0" applyBorder="1"/>
    <xf numFmtId="0" fontId="11" fillId="0" borderId="7" xfId="0" applyFont="1" applyBorder="1" applyAlignment="1">
      <alignment vertical="center"/>
    </xf>
    <xf numFmtId="0" fontId="9" fillId="0" borderId="7" xfId="0" applyFont="1" applyBorder="1"/>
    <xf numFmtId="0" fontId="9" fillId="2" borderId="7" xfId="0" applyFont="1" applyFill="1" applyBorder="1"/>
    <xf numFmtId="0" fontId="1" fillId="3" borderId="17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64" fontId="8" fillId="4" borderId="7" xfId="0" applyNumberFormat="1" applyFont="1" applyFill="1" applyBorder="1"/>
    <xf numFmtId="9" fontId="8" fillId="4" borderId="7" xfId="1" applyFont="1" applyFill="1" applyBorder="1"/>
    <xf numFmtId="0" fontId="10" fillId="0" borderId="0" xfId="0" applyFont="1"/>
    <xf numFmtId="0" fontId="10" fillId="0" borderId="6" xfId="0" applyFont="1" applyBorder="1" applyAlignment="1" applyProtection="1">
      <alignment horizontal="center" vertical="center"/>
      <protection locked="0"/>
    </xf>
    <xf numFmtId="0" fontId="21" fillId="0" borderId="5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left" vertical="center"/>
      <protection locked="0"/>
    </xf>
    <xf numFmtId="0" fontId="22" fillId="3" borderId="7" xfId="0" applyFont="1" applyFill="1" applyBorder="1" applyAlignment="1">
      <alignment horizontal="left" vertical="center" wrapText="1"/>
    </xf>
    <xf numFmtId="0" fontId="22" fillId="3" borderId="21" xfId="0" applyFont="1" applyFill="1" applyBorder="1" applyAlignment="1">
      <alignment horizontal="left" vertical="center" wrapText="1"/>
    </xf>
    <xf numFmtId="0" fontId="22" fillId="3" borderId="9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right"/>
    </xf>
    <xf numFmtId="0" fontId="21" fillId="2" borderId="3" xfId="0" applyFont="1" applyFill="1" applyBorder="1" applyAlignment="1">
      <alignment horizontal="left" vertical="center" wrapText="1"/>
    </xf>
    <xf numFmtId="164" fontId="24" fillId="2" borderId="8" xfId="0" applyNumberFormat="1" applyFont="1" applyFill="1" applyBorder="1" applyAlignment="1">
      <alignment horizontal="right" vertical="center" wrapText="1"/>
    </xf>
    <xf numFmtId="164" fontId="20" fillId="0" borderId="0" xfId="0" applyNumberFormat="1" applyFont="1"/>
    <xf numFmtId="164" fontId="10" fillId="0" borderId="0" xfId="0" applyNumberFormat="1" applyFont="1"/>
    <xf numFmtId="0" fontId="22" fillId="3" borderId="4" xfId="0" applyFont="1" applyFill="1" applyBorder="1" applyAlignment="1">
      <alignment horizontal="left" vertical="center" wrapText="1"/>
    </xf>
    <xf numFmtId="164" fontId="22" fillId="3" borderId="8" xfId="0" applyNumberFormat="1" applyFont="1" applyFill="1" applyBorder="1" applyAlignment="1">
      <alignment horizontal="right" vertical="center" wrapText="1"/>
    </xf>
    <xf numFmtId="164" fontId="19" fillId="0" borderId="0" xfId="0" applyNumberFormat="1" applyFont="1"/>
    <xf numFmtId="164" fontId="18" fillId="0" borderId="0" xfId="0" applyNumberFormat="1" applyFont="1"/>
    <xf numFmtId="0" fontId="8" fillId="7" borderId="18" xfId="0" applyFont="1" applyFill="1" applyBorder="1" applyAlignment="1">
      <alignment horizontal="right"/>
    </xf>
    <xf numFmtId="0" fontId="8" fillId="7" borderId="7" xfId="0" applyFont="1" applyFill="1" applyBorder="1" applyAlignment="1">
      <alignment horizontal="right"/>
    </xf>
    <xf numFmtId="0" fontId="8" fillId="0" borderId="0" xfId="0" applyFont="1"/>
    <xf numFmtId="0" fontId="10" fillId="0" borderId="27" xfId="0" applyFont="1" applyBorder="1" applyAlignment="1" applyProtection="1">
      <alignment horizontal="left" vertical="center" wrapText="1"/>
      <protection locked="0"/>
    </xf>
    <xf numFmtId="0" fontId="27" fillId="0" borderId="0" xfId="0" applyFont="1"/>
    <xf numFmtId="0" fontId="12" fillId="6" borderId="7" xfId="0" applyFont="1" applyFill="1" applyBorder="1" applyAlignment="1" applyProtection="1">
      <alignment horizontal="left" vertical="top" wrapText="1"/>
      <protection locked="0"/>
    </xf>
    <xf numFmtId="0" fontId="12" fillId="6" borderId="7" xfId="0" applyFont="1" applyFill="1" applyBorder="1" applyAlignment="1" applyProtection="1">
      <alignment horizontal="center" vertical="top" wrapText="1"/>
      <protection locked="0"/>
    </xf>
    <xf numFmtId="164" fontId="12" fillId="6" borderId="7" xfId="0" applyNumberFormat="1" applyFont="1" applyFill="1" applyBorder="1" applyAlignment="1" applyProtection="1">
      <alignment horizontal="center" vertical="top" wrapText="1"/>
      <protection locked="0"/>
    </xf>
    <xf numFmtId="0" fontId="12" fillId="5" borderId="7" xfId="0" applyFont="1" applyFill="1" applyBorder="1" applyAlignment="1" applyProtection="1">
      <alignment horizontal="center" vertical="top" wrapText="1"/>
      <protection locked="0"/>
    </xf>
    <xf numFmtId="0" fontId="12" fillId="5" borderId="10" xfId="0" applyFont="1" applyFill="1" applyBorder="1" applyAlignment="1" applyProtection="1">
      <alignment horizontal="center" vertical="top" wrapText="1"/>
      <protection locked="0"/>
    </xf>
    <xf numFmtId="0" fontId="12" fillId="6" borderId="10" xfId="0" applyFont="1" applyFill="1" applyBorder="1" applyAlignment="1" applyProtection="1">
      <alignment horizontal="left" vertical="top" wrapText="1"/>
      <protection locked="0"/>
    </xf>
    <xf numFmtId="0" fontId="12" fillId="5" borderId="7" xfId="0" applyFont="1" applyFill="1" applyBorder="1" applyAlignment="1" applyProtection="1">
      <alignment horizontal="left" vertical="top" wrapText="1"/>
      <protection locked="0"/>
    </xf>
    <xf numFmtId="6" fontId="12" fillId="6" borderId="7" xfId="0" applyNumberFormat="1" applyFont="1" applyFill="1" applyBorder="1" applyAlignment="1" applyProtection="1">
      <alignment horizontal="left" vertical="top" wrapText="1"/>
      <protection locked="0"/>
    </xf>
    <xf numFmtId="0" fontId="10" fillId="0" borderId="7" xfId="0" applyFont="1" applyBorder="1" applyProtection="1">
      <protection locked="0"/>
    </xf>
    <xf numFmtId="0" fontId="12" fillId="5" borderId="1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/>
    </xf>
    <xf numFmtId="164" fontId="12" fillId="4" borderId="7" xfId="0" applyNumberFormat="1" applyFont="1" applyFill="1" applyBorder="1" applyAlignment="1">
      <alignment horizontal="center" vertical="top"/>
    </xf>
    <xf numFmtId="0" fontId="12" fillId="6" borderId="7" xfId="0" applyFont="1" applyFill="1" applyBorder="1" applyAlignment="1" applyProtection="1">
      <alignment horizontal="center" vertical="center" wrapText="1"/>
      <protection locked="0"/>
    </xf>
    <xf numFmtId="0" fontId="12" fillId="5" borderId="7" xfId="0" applyFont="1" applyFill="1" applyBorder="1" applyAlignment="1" applyProtection="1">
      <alignment horizontal="center" vertical="center" wrapText="1"/>
      <protection locked="0"/>
    </xf>
    <xf numFmtId="0" fontId="12" fillId="5" borderId="1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8" fillId="4" borderId="7" xfId="0" applyNumberFormat="1" applyFont="1" applyFill="1" applyBorder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9" fontId="8" fillId="4" borderId="7" xfId="1" applyFont="1" applyFill="1" applyBorder="1" applyAlignment="1">
      <alignment vertical="top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0" fillId="3" borderId="6" xfId="0" applyFont="1" applyFill="1" applyBorder="1"/>
    <xf numFmtId="0" fontId="20" fillId="3" borderId="6" xfId="0" applyFont="1" applyFill="1" applyBorder="1" applyAlignment="1">
      <alignment horizontal="center"/>
    </xf>
    <xf numFmtId="0" fontId="20" fillId="3" borderId="12" xfId="0" applyFont="1" applyFill="1" applyBorder="1" applyAlignment="1">
      <alignment horizontal="center"/>
    </xf>
    <xf numFmtId="0" fontId="10" fillId="2" borderId="6" xfId="0" applyFont="1" applyFill="1" applyBorder="1" applyAlignment="1">
      <alignment vertical="center" wrapText="1"/>
    </xf>
    <xf numFmtId="0" fontId="10" fillId="2" borderId="6" xfId="0" applyFont="1" applyFill="1" applyBorder="1"/>
    <xf numFmtId="0" fontId="15" fillId="8" borderId="18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0" fontId="15" fillId="8" borderId="2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17" fillId="0" borderId="22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left" vertical="center" wrapText="1"/>
    </xf>
    <xf numFmtId="0" fontId="19" fillId="3" borderId="13" xfId="0" applyFont="1" applyFill="1" applyBorder="1" applyAlignment="1">
      <alignment horizontal="center"/>
    </xf>
    <xf numFmtId="0" fontId="19" fillId="3" borderId="14" xfId="0" applyFont="1" applyFill="1" applyBorder="1" applyAlignment="1">
      <alignment horizontal="center"/>
    </xf>
    <xf numFmtId="0" fontId="19" fillId="3" borderId="6" xfId="0" applyFont="1" applyFill="1" applyBorder="1" applyAlignment="1">
      <alignment horizontal="center"/>
    </xf>
    <xf numFmtId="0" fontId="18" fillId="3" borderId="7" xfId="0" applyFont="1" applyFill="1" applyBorder="1" applyAlignment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top" wrapText="1"/>
    </xf>
    <xf numFmtId="0" fontId="8" fillId="7" borderId="7" xfId="0" applyFont="1" applyFill="1" applyBorder="1" applyAlignment="1">
      <alignment horizontal="right"/>
    </xf>
    <xf numFmtId="0" fontId="1" fillId="7" borderId="25" xfId="0" applyFont="1" applyFill="1" applyBorder="1" applyAlignment="1">
      <alignment horizontal="left" vertical="center" wrapText="1"/>
    </xf>
    <xf numFmtId="0" fontId="1" fillId="7" borderId="26" xfId="0" applyFont="1" applyFill="1" applyBorder="1" applyAlignment="1">
      <alignment horizontal="left" vertical="center" wrapText="1"/>
    </xf>
    <xf numFmtId="0" fontId="8" fillId="7" borderId="18" xfId="0" applyFont="1" applyFill="1" applyBorder="1" applyAlignment="1">
      <alignment horizontal="right"/>
    </xf>
    <xf numFmtId="0" fontId="8" fillId="7" borderId="19" xfId="0" applyFont="1" applyFill="1" applyBorder="1" applyAlignment="1">
      <alignment horizontal="right"/>
    </xf>
    <xf numFmtId="0" fontId="8" fillId="7" borderId="20" xfId="0" applyFont="1" applyFill="1" applyBorder="1" applyAlignment="1">
      <alignment horizontal="right"/>
    </xf>
    <xf numFmtId="0" fontId="1" fillId="7" borderId="18" xfId="0" applyFont="1" applyFill="1" applyBorder="1" applyAlignment="1">
      <alignment horizontal="left" vertical="center" wrapText="1"/>
    </xf>
    <xf numFmtId="0" fontId="1" fillId="7" borderId="19" xfId="0" applyFont="1" applyFill="1" applyBorder="1" applyAlignment="1">
      <alignment horizontal="left" vertical="center" wrapText="1"/>
    </xf>
    <xf numFmtId="0" fontId="1" fillId="7" borderId="20" xfId="0" applyFont="1" applyFill="1" applyBorder="1" applyAlignment="1">
      <alignment horizontal="left" vertical="center" wrapText="1"/>
    </xf>
    <xf numFmtId="0" fontId="1" fillId="7" borderId="10" xfId="0" applyFont="1" applyFill="1" applyBorder="1" applyAlignment="1">
      <alignment horizontal="left" vertical="center" wrapText="1"/>
    </xf>
    <xf numFmtId="164" fontId="12" fillId="6" borderId="10" xfId="0" applyNumberFormat="1" applyFont="1" applyFill="1" applyBorder="1" applyAlignment="1" applyProtection="1">
      <alignment horizontal="center" vertical="top" wrapText="1"/>
      <protection locked="0"/>
    </xf>
    <xf numFmtId="164" fontId="12" fillId="6" borderId="15" xfId="0" applyNumberFormat="1" applyFont="1" applyFill="1" applyBorder="1" applyAlignment="1" applyProtection="1">
      <alignment horizontal="center" vertical="top" wrapText="1"/>
      <protection locked="0"/>
    </xf>
    <xf numFmtId="164" fontId="12" fillId="6" borderId="16" xfId="0" applyNumberFormat="1" applyFont="1" applyFill="1" applyBorder="1" applyAlignment="1" applyProtection="1">
      <alignment horizontal="center" vertical="top" wrapText="1"/>
      <protection locked="0"/>
    </xf>
    <xf numFmtId="0" fontId="12" fillId="6" borderId="10" xfId="0" applyFont="1" applyFill="1" applyBorder="1" applyAlignment="1" applyProtection="1">
      <alignment horizontal="left" vertical="top" wrapText="1"/>
      <protection locked="0"/>
    </xf>
    <xf numFmtId="0" fontId="12" fillId="6" borderId="15" xfId="0" applyFont="1" applyFill="1" applyBorder="1" applyAlignment="1" applyProtection="1">
      <alignment horizontal="left" vertical="top" wrapText="1"/>
      <protection locked="0"/>
    </xf>
    <xf numFmtId="0" fontId="12" fillId="6" borderId="16" xfId="0" applyFont="1" applyFill="1" applyBorder="1" applyAlignment="1" applyProtection="1">
      <alignment horizontal="left" vertical="top" wrapText="1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5" fillId="8" borderId="0" xfId="0" applyFont="1" applyFill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1">
    <dxf>
      <font>
        <color theme="0"/>
      </font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border>
        <top/>
      </border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border>
        <top/>
      </border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colors>
    <mruColors>
      <color rgb="FF4A8B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137584</xdr:colOff>
      <xdr:row>0</xdr:row>
      <xdr:rowOff>42334</xdr:rowOff>
    </xdr:from>
    <xdr:to>
      <xdr:col>6</xdr:col>
      <xdr:colOff>522817</xdr:colOff>
      <xdr:row>0</xdr:row>
      <xdr:rowOff>643135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3AF68FE-132D-00E9-6265-7B7AE561F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9417" y="42334"/>
          <a:ext cx="7772400" cy="600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497417</xdr:colOff>
      <xdr:row>0</xdr:row>
      <xdr:rowOff>116417</xdr:rowOff>
    </xdr:from>
    <xdr:to>
      <xdr:col>6</xdr:col>
      <xdr:colOff>99484</xdr:colOff>
      <xdr:row>0</xdr:row>
      <xdr:rowOff>717218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FF3F02A-D3ED-4AEA-A5E9-65517DB3B4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5667" y="116417"/>
          <a:ext cx="7772400" cy="600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440FF-B76B-47C5-B46F-90215A0FEFE9}">
  <sheetPr codeName="Hoja1"/>
  <dimension ref="B1:H40"/>
  <sheetViews>
    <sheetView showGridLines="0" tabSelected="1" zoomScale="90" zoomScaleNormal="90" workbookViewId="0">
      <selection activeCell="B3" sqref="B3:G3"/>
    </sheetView>
  </sheetViews>
  <sheetFormatPr baseColWidth="10" defaultColWidth="11.42578125" defaultRowHeight="15" x14ac:dyDescent="0.25"/>
  <cols>
    <col min="1" max="1" width="6" customWidth="1"/>
    <col min="2" max="2" width="10.7109375" customWidth="1"/>
    <col min="3" max="3" width="50.140625" customWidth="1"/>
    <col min="4" max="4" width="4.28515625" customWidth="1"/>
    <col min="5" max="5" width="14.85546875" customWidth="1"/>
    <col min="6" max="6" width="41.42578125" customWidth="1"/>
    <col min="7" max="7" width="26.28515625" customWidth="1"/>
    <col min="8" max="8" width="7.42578125" customWidth="1"/>
  </cols>
  <sheetData>
    <row r="1" spans="2:8" ht="53.25" customHeight="1" x14ac:dyDescent="0.25"/>
    <row r="2" spans="2:8" ht="18" customHeight="1" x14ac:dyDescent="0.25">
      <c r="B2" s="68" t="s">
        <v>0</v>
      </c>
      <c r="C2" s="68"/>
      <c r="D2" s="68"/>
      <c r="E2" s="68"/>
      <c r="F2" s="68"/>
      <c r="G2" s="68"/>
      <c r="H2" s="57"/>
    </row>
    <row r="3" spans="2:8" ht="56.25" customHeight="1" x14ac:dyDescent="0.25">
      <c r="B3" s="65" t="s">
        <v>54</v>
      </c>
      <c r="C3" s="66"/>
      <c r="D3" s="66"/>
      <c r="E3" s="66"/>
      <c r="F3" s="66"/>
      <c r="G3" s="67"/>
      <c r="H3" s="58"/>
    </row>
    <row r="4" spans="2:8" ht="10.5" customHeight="1" x14ac:dyDescent="0.25"/>
    <row r="5" spans="2:8" ht="29.45" customHeight="1" thickBot="1" x14ac:dyDescent="0.3">
      <c r="B5" s="69" t="s">
        <v>1</v>
      </c>
      <c r="C5" s="69"/>
      <c r="D5" s="69"/>
      <c r="E5" s="69"/>
      <c r="F5" s="69"/>
      <c r="G5" s="69"/>
    </row>
    <row r="6" spans="2:8" ht="41.45" customHeight="1" thickBot="1" x14ac:dyDescent="0.3">
      <c r="B6" s="70" t="s">
        <v>39</v>
      </c>
      <c r="C6" s="71"/>
      <c r="D6" s="71"/>
      <c r="E6" s="71"/>
      <c r="F6" s="71"/>
      <c r="G6" s="72"/>
      <c r="H6" s="59"/>
    </row>
    <row r="7" spans="2:8" ht="96.6" customHeight="1" x14ac:dyDescent="0.25">
      <c r="B7" s="78" t="s">
        <v>40</v>
      </c>
      <c r="C7" s="78"/>
      <c r="D7" s="78"/>
      <c r="E7" s="78"/>
      <c r="F7" s="78"/>
      <c r="G7" s="78"/>
    </row>
    <row r="8" spans="2:8" ht="85.9" customHeight="1" x14ac:dyDescent="0.25">
      <c r="B8" s="78" t="s">
        <v>41</v>
      </c>
      <c r="C8" s="78"/>
      <c r="D8" s="78"/>
      <c r="E8" s="78"/>
      <c r="F8" s="78"/>
      <c r="G8" s="78"/>
    </row>
    <row r="9" spans="2:8" ht="408.75" customHeight="1" x14ac:dyDescent="0.25">
      <c r="B9" s="78" t="s">
        <v>50</v>
      </c>
      <c r="C9" s="78"/>
      <c r="D9" s="78"/>
      <c r="E9" s="78"/>
      <c r="F9" s="78"/>
      <c r="G9" s="78"/>
    </row>
    <row r="10" spans="2:8" ht="402.75" customHeight="1" x14ac:dyDescent="0.25">
      <c r="B10" s="78" t="s">
        <v>49</v>
      </c>
      <c r="C10" s="78"/>
      <c r="D10" s="78"/>
      <c r="E10" s="78"/>
      <c r="F10" s="78"/>
      <c r="G10" s="78"/>
    </row>
    <row r="11" spans="2:8" ht="31.5" customHeight="1" x14ac:dyDescent="0.25">
      <c r="B11" s="78" t="s">
        <v>55</v>
      </c>
      <c r="C11" s="78"/>
      <c r="D11" s="78"/>
      <c r="E11" s="78"/>
      <c r="F11" s="78"/>
      <c r="G11" s="78"/>
    </row>
    <row r="12" spans="2:8" ht="42" customHeight="1" x14ac:dyDescent="0.25">
      <c r="B12" s="78" t="s">
        <v>56</v>
      </c>
      <c r="C12" s="78"/>
      <c r="D12" s="78"/>
      <c r="E12" s="78"/>
      <c r="F12" s="78"/>
      <c r="G12" s="78"/>
    </row>
    <row r="13" spans="2:8" ht="55.9" customHeight="1" x14ac:dyDescent="0.25">
      <c r="B13" s="78" t="s">
        <v>58</v>
      </c>
      <c r="C13" s="78"/>
      <c r="D13" s="78"/>
      <c r="E13" s="78"/>
      <c r="F13" s="78"/>
      <c r="G13" s="78"/>
    </row>
    <row r="14" spans="2:8" ht="28.15" customHeight="1" x14ac:dyDescent="0.25">
      <c r="B14" s="78" t="s">
        <v>57</v>
      </c>
      <c r="C14" s="78"/>
      <c r="D14" s="78"/>
      <c r="E14" s="78"/>
      <c r="F14" s="78"/>
      <c r="G14" s="78"/>
    </row>
    <row r="15" spans="2:8" ht="22.5" customHeight="1" x14ac:dyDescent="0.25">
      <c r="B15" s="76" t="s">
        <v>2</v>
      </c>
      <c r="C15" s="76"/>
      <c r="D15" s="76"/>
      <c r="E15" s="76"/>
      <c r="F15" s="76"/>
      <c r="G15" s="76"/>
    </row>
    <row r="16" spans="2:8" ht="15.75" customHeight="1" x14ac:dyDescent="0.25">
      <c r="B16" s="77" t="s">
        <v>46</v>
      </c>
      <c r="C16" s="77"/>
      <c r="D16" s="77"/>
      <c r="E16" s="77"/>
      <c r="F16" s="77"/>
      <c r="G16" s="77"/>
    </row>
    <row r="17" spans="2:7" ht="7.5" customHeight="1" x14ac:dyDescent="0.3">
      <c r="B17" s="13"/>
      <c r="C17" s="13"/>
      <c r="D17" s="13"/>
      <c r="E17" s="13"/>
      <c r="F17" s="13"/>
      <c r="G17" s="13"/>
    </row>
    <row r="18" spans="2:7" ht="7.5" customHeight="1" x14ac:dyDescent="0.3">
      <c r="B18" s="13"/>
      <c r="C18" s="13"/>
      <c r="D18" s="13"/>
      <c r="E18" s="13"/>
      <c r="F18" s="13"/>
      <c r="G18" s="13"/>
    </row>
    <row r="19" spans="2:7" ht="18.75" x14ac:dyDescent="0.3">
      <c r="B19" s="75" t="s">
        <v>3</v>
      </c>
      <c r="C19" s="75"/>
      <c r="D19" s="13"/>
      <c r="E19" s="73" t="s">
        <v>4</v>
      </c>
      <c r="F19" s="74"/>
      <c r="G19" s="74"/>
    </row>
    <row r="20" spans="2:7" ht="18.75" x14ac:dyDescent="0.3">
      <c r="B20" s="60" t="s">
        <v>5</v>
      </c>
      <c r="C20" s="61" t="s">
        <v>6</v>
      </c>
      <c r="D20" s="13"/>
      <c r="E20" s="60" t="s">
        <v>5</v>
      </c>
      <c r="F20" s="61" t="s">
        <v>7</v>
      </c>
      <c r="G20" s="62" t="s">
        <v>8</v>
      </c>
    </row>
    <row r="21" spans="2:7" ht="18.75" x14ac:dyDescent="0.3">
      <c r="B21" s="14"/>
      <c r="C21" s="15"/>
      <c r="D21" s="13"/>
      <c r="E21" s="63" t="s">
        <v>22</v>
      </c>
      <c r="F21" s="16"/>
      <c r="G21" s="43"/>
    </row>
    <row r="22" spans="2:7" ht="18.75" x14ac:dyDescent="0.3">
      <c r="B22" s="14"/>
      <c r="C22" s="15"/>
      <c r="D22" s="13"/>
      <c r="E22" s="64" t="s">
        <v>23</v>
      </c>
      <c r="F22" s="16"/>
      <c r="G22" s="43"/>
    </row>
    <row r="23" spans="2:7" ht="18.75" x14ac:dyDescent="0.3">
      <c r="B23" s="14"/>
      <c r="C23" s="15"/>
      <c r="D23" s="13"/>
      <c r="E23" s="64" t="s">
        <v>33</v>
      </c>
      <c r="F23" s="16"/>
      <c r="G23" s="43"/>
    </row>
    <row r="24" spans="2:7" ht="18.75" x14ac:dyDescent="0.3">
      <c r="B24" s="14"/>
      <c r="C24" s="15"/>
      <c r="D24" s="13"/>
      <c r="E24" s="64" t="s">
        <v>34</v>
      </c>
      <c r="F24" s="16"/>
      <c r="G24" s="43"/>
    </row>
    <row r="25" spans="2:7" ht="18.75" x14ac:dyDescent="0.3">
      <c r="B25" s="14"/>
      <c r="C25" s="15"/>
      <c r="D25" s="13"/>
      <c r="E25" s="64" t="s">
        <v>35</v>
      </c>
      <c r="F25" s="33"/>
      <c r="G25" s="43"/>
    </row>
    <row r="26" spans="2:7" ht="18.75" x14ac:dyDescent="0.3">
      <c r="B26" s="14"/>
      <c r="C26" s="15"/>
      <c r="D26" s="13"/>
      <c r="E26" s="64" t="s">
        <v>36</v>
      </c>
      <c r="F26" s="16"/>
      <c r="G26" s="43"/>
    </row>
    <row r="27" spans="2:7" ht="18.75" x14ac:dyDescent="0.3">
      <c r="B27" s="14"/>
      <c r="C27" s="15"/>
      <c r="D27" s="13"/>
      <c r="E27" s="13"/>
      <c r="F27" s="13"/>
      <c r="G27" s="13"/>
    </row>
    <row r="28" spans="2:7" ht="18.75" x14ac:dyDescent="0.3">
      <c r="B28" s="14"/>
      <c r="C28" s="15"/>
      <c r="D28" s="13"/>
      <c r="E28" s="13"/>
      <c r="F28" s="13"/>
      <c r="G28" s="13"/>
    </row>
    <row r="29" spans="2:7" ht="18.75" x14ac:dyDescent="0.3">
      <c r="B29" s="14"/>
      <c r="C29" s="15"/>
      <c r="D29" s="13"/>
      <c r="E29" s="13"/>
      <c r="F29" s="13"/>
      <c r="G29" s="13"/>
    </row>
    <row r="30" spans="2:7" ht="18.75" x14ac:dyDescent="0.3">
      <c r="B30" s="14"/>
      <c r="C30" s="15"/>
      <c r="D30" s="13"/>
      <c r="E30" s="13"/>
      <c r="F30" s="13"/>
      <c r="G30" s="13"/>
    </row>
    <row r="31" spans="2:7" ht="18.75" x14ac:dyDescent="0.3">
      <c r="B31" s="14"/>
      <c r="C31" s="17"/>
      <c r="D31" s="13"/>
      <c r="E31" s="13"/>
      <c r="F31" s="13"/>
      <c r="G31" s="13"/>
    </row>
    <row r="32" spans="2:7" ht="18.75" x14ac:dyDescent="0.3">
      <c r="B32" s="14"/>
      <c r="C32" s="17"/>
      <c r="D32" s="13"/>
      <c r="E32" s="13"/>
      <c r="F32" s="13"/>
      <c r="G32" s="13"/>
    </row>
    <row r="33" spans="2:7" ht="18.75" x14ac:dyDescent="0.3">
      <c r="B33" s="14"/>
      <c r="C33" s="17"/>
      <c r="D33" s="13"/>
      <c r="E33" s="13"/>
      <c r="F33" s="13"/>
      <c r="G33" s="13"/>
    </row>
    <row r="34" spans="2:7" ht="18.75" x14ac:dyDescent="0.3">
      <c r="B34" s="14"/>
      <c r="C34" s="17"/>
      <c r="D34" s="13"/>
      <c r="E34" s="13"/>
      <c r="F34" s="13"/>
      <c r="G34" s="13"/>
    </row>
    <row r="35" spans="2:7" ht="18.75" x14ac:dyDescent="0.3">
      <c r="B35" s="14"/>
      <c r="C35" s="17"/>
      <c r="D35" s="13"/>
      <c r="E35" s="13"/>
      <c r="F35" s="13"/>
      <c r="G35" s="13"/>
    </row>
    <row r="36" spans="2:7" ht="18.75" x14ac:dyDescent="0.3">
      <c r="B36" s="14"/>
      <c r="C36" s="17"/>
      <c r="D36" s="13"/>
      <c r="E36" s="13"/>
      <c r="F36" s="13"/>
      <c r="G36" s="13"/>
    </row>
    <row r="37" spans="2:7" ht="18.75" x14ac:dyDescent="0.3">
      <c r="B37" s="14"/>
      <c r="C37" s="17"/>
      <c r="D37" s="13"/>
      <c r="E37" s="13"/>
      <c r="F37" s="13"/>
      <c r="G37" s="13"/>
    </row>
    <row r="38" spans="2:7" ht="18.75" x14ac:dyDescent="0.3">
      <c r="B38" s="14"/>
      <c r="C38" s="17"/>
      <c r="D38" s="13"/>
      <c r="E38" s="13"/>
      <c r="F38" s="13"/>
      <c r="G38" s="13"/>
    </row>
    <row r="39" spans="2:7" ht="18.75" x14ac:dyDescent="0.3">
      <c r="B39" s="14"/>
      <c r="C39" s="17"/>
      <c r="D39" s="13"/>
      <c r="E39" s="13"/>
      <c r="F39" s="13"/>
      <c r="G39" s="13"/>
    </row>
    <row r="40" spans="2:7" ht="18.75" x14ac:dyDescent="0.3">
      <c r="B40" s="14"/>
      <c r="C40" s="17"/>
      <c r="D40" s="13"/>
      <c r="E40" s="13"/>
      <c r="F40" s="13"/>
      <c r="G40" s="13"/>
    </row>
  </sheetData>
  <sheetProtection algorithmName="SHA-512" hashValue="wxDfZp6qrwAJEBgQRZtN2pOd6nx7BDE5IGcWlSbrZgHj65zCVRWhbSDcUHY3qQ9dg5b3eF47G0bL5WcOyotw+A==" saltValue="EcyJDv44qRj02fRhLO3bfg==" spinCount="100000" sheet="1" objects="1" scenarios="1"/>
  <protectedRanges>
    <protectedRange sqref="B16:F16" name="Rango2_1"/>
    <protectedRange sqref="B21:C40" name="Rango1"/>
    <protectedRange sqref="F21:F24 F26" name="Rango1_1"/>
  </protectedRanges>
  <mergeCells count="16">
    <mergeCell ref="B3:G3"/>
    <mergeCell ref="B2:G2"/>
    <mergeCell ref="B5:G5"/>
    <mergeCell ref="B6:G6"/>
    <mergeCell ref="E19:G19"/>
    <mergeCell ref="B19:C19"/>
    <mergeCell ref="B15:G15"/>
    <mergeCell ref="B16:G16"/>
    <mergeCell ref="B7:G7"/>
    <mergeCell ref="B9:G9"/>
    <mergeCell ref="B11:G11"/>
    <mergeCell ref="B13:G13"/>
    <mergeCell ref="B14:G14"/>
    <mergeCell ref="B8:G8"/>
    <mergeCell ref="B10:G10"/>
    <mergeCell ref="B12:G12"/>
  </mergeCells>
  <phoneticPr fontId="5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DBF5D91-3D3D-4369-8884-9EF052B9483F}">
          <x14:formula1>
            <xm:f>DATOS!$C$3:$C$6</xm:f>
          </x14:formula1>
          <xm:sqref>G21:G26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DFEBC-2161-4367-85D0-C2C73903251D}">
  <sheetPr codeName="Hoja3"/>
  <dimension ref="A1:H162"/>
  <sheetViews>
    <sheetView showGridLines="0" zoomScale="90" zoomScaleNormal="90" workbookViewId="0">
      <selection activeCell="A3" sqref="A3"/>
    </sheetView>
  </sheetViews>
  <sheetFormatPr baseColWidth="10" defaultColWidth="11.42578125" defaultRowHeight="15" x14ac:dyDescent="0.25"/>
  <cols>
    <col min="1" max="1" width="40.85546875" customWidth="1"/>
    <col min="2" max="2" width="27.140625" customWidth="1"/>
    <col min="3" max="3" width="14.7109375" style="51" customWidth="1"/>
    <col min="4" max="4" width="18.7109375" style="54" customWidth="1"/>
    <col min="5" max="5" width="20.140625" style="53" customWidth="1"/>
    <col min="6" max="6" width="45.85546875" customWidth="1"/>
    <col min="7" max="7" width="48.85546875" style="10" customWidth="1"/>
    <col min="8" max="8" width="24.5703125" style="54" customWidth="1"/>
    <col min="9" max="31" width="18.7109375" customWidth="1"/>
  </cols>
  <sheetData>
    <row r="1" spans="1:8" ht="18.75" customHeight="1" x14ac:dyDescent="0.25">
      <c r="A1" s="8" t="s">
        <v>22</v>
      </c>
      <c r="B1" s="80">
        <f>'1. Instrucciones'!F21</f>
        <v>0</v>
      </c>
      <c r="C1" s="81"/>
      <c r="D1" s="81"/>
      <c r="E1" s="81"/>
      <c r="F1" s="81"/>
      <c r="G1" s="81"/>
      <c r="H1" s="81"/>
    </row>
    <row r="2" spans="1:8" s="56" customFormat="1" ht="30" x14ac:dyDescent="0.25">
      <c r="A2" s="9" t="s">
        <v>12</v>
      </c>
      <c r="B2" s="9" t="s">
        <v>10</v>
      </c>
      <c r="C2" s="9" t="s">
        <v>13</v>
      </c>
      <c r="D2" s="9" t="s">
        <v>26</v>
      </c>
      <c r="E2" s="9" t="s">
        <v>48</v>
      </c>
      <c r="F2" s="9" t="s">
        <v>15</v>
      </c>
      <c r="G2" s="9" t="s">
        <v>16</v>
      </c>
      <c r="H2" s="9" t="s">
        <v>45</v>
      </c>
    </row>
    <row r="3" spans="1:8" x14ac:dyDescent="0.25">
      <c r="A3" s="35"/>
      <c r="B3" s="35"/>
      <c r="C3" s="47"/>
      <c r="D3" s="37">
        <v>0</v>
      </c>
      <c r="E3" s="37">
        <v>0</v>
      </c>
      <c r="F3" s="35"/>
      <c r="G3" s="35"/>
      <c r="H3" s="46">
        <f>D3-E3</f>
        <v>0</v>
      </c>
    </row>
    <row r="4" spans="1:8" x14ac:dyDescent="0.25">
      <c r="A4" s="41"/>
      <c r="B4" s="41"/>
      <c r="C4" s="48"/>
      <c r="D4" s="37">
        <v>0</v>
      </c>
      <c r="E4" s="37">
        <v>0</v>
      </c>
      <c r="F4" s="41"/>
      <c r="G4" s="41"/>
      <c r="H4" s="46">
        <f t="shared" ref="H4:H22" si="0">D4-E4</f>
        <v>0</v>
      </c>
    </row>
    <row r="5" spans="1:8" x14ac:dyDescent="0.25">
      <c r="A5" s="35"/>
      <c r="B5" s="35"/>
      <c r="C5" s="47"/>
      <c r="D5" s="37">
        <v>0</v>
      </c>
      <c r="E5" s="37">
        <v>0</v>
      </c>
      <c r="F5" s="35"/>
      <c r="G5" s="35"/>
      <c r="H5" s="46">
        <f t="shared" si="0"/>
        <v>0</v>
      </c>
    </row>
    <row r="6" spans="1:8" x14ac:dyDescent="0.25">
      <c r="A6" s="41"/>
      <c r="B6" s="41"/>
      <c r="C6" s="48"/>
      <c r="D6" s="37">
        <v>0</v>
      </c>
      <c r="E6" s="37">
        <v>0</v>
      </c>
      <c r="F6" s="41"/>
      <c r="G6" s="41"/>
      <c r="H6" s="46">
        <f t="shared" si="0"/>
        <v>0</v>
      </c>
    </row>
    <row r="7" spans="1:8" x14ac:dyDescent="0.25">
      <c r="A7" s="35"/>
      <c r="B7" s="35"/>
      <c r="C7" s="47"/>
      <c r="D7" s="37">
        <v>0</v>
      </c>
      <c r="E7" s="37">
        <v>0</v>
      </c>
      <c r="F7" s="35"/>
      <c r="G7" s="35"/>
      <c r="H7" s="46">
        <f t="shared" si="0"/>
        <v>0</v>
      </c>
    </row>
    <row r="8" spans="1:8" x14ac:dyDescent="0.25">
      <c r="A8" s="35"/>
      <c r="B8" s="35"/>
      <c r="C8" s="47"/>
      <c r="D8" s="37">
        <v>0</v>
      </c>
      <c r="E8" s="37">
        <v>0</v>
      </c>
      <c r="F8" s="35"/>
      <c r="G8" s="35"/>
      <c r="H8" s="46">
        <f t="shared" si="0"/>
        <v>0</v>
      </c>
    </row>
    <row r="9" spans="1:8" x14ac:dyDescent="0.25">
      <c r="A9" s="35"/>
      <c r="B9" s="35"/>
      <c r="C9" s="47"/>
      <c r="D9" s="37">
        <v>0</v>
      </c>
      <c r="E9" s="37">
        <v>0</v>
      </c>
      <c r="F9" s="35"/>
      <c r="G9" s="35"/>
      <c r="H9" s="46">
        <f t="shared" si="0"/>
        <v>0</v>
      </c>
    </row>
    <row r="10" spans="1:8" x14ac:dyDescent="0.25">
      <c r="A10" s="35"/>
      <c r="B10" s="35"/>
      <c r="C10" s="47"/>
      <c r="D10" s="37">
        <v>0</v>
      </c>
      <c r="E10" s="37">
        <v>0</v>
      </c>
      <c r="F10" s="35"/>
      <c r="G10" s="35"/>
      <c r="H10" s="46">
        <f t="shared" si="0"/>
        <v>0</v>
      </c>
    </row>
    <row r="11" spans="1:8" x14ac:dyDescent="0.25">
      <c r="A11" s="35"/>
      <c r="B11" s="35"/>
      <c r="C11" s="47"/>
      <c r="D11" s="37">
        <v>0</v>
      </c>
      <c r="E11" s="37">
        <v>0</v>
      </c>
      <c r="F11" s="35"/>
      <c r="G11" s="35"/>
      <c r="H11" s="46">
        <f t="shared" si="0"/>
        <v>0</v>
      </c>
    </row>
    <row r="12" spans="1:8" x14ac:dyDescent="0.25">
      <c r="A12" s="35"/>
      <c r="B12" s="35"/>
      <c r="C12" s="47"/>
      <c r="D12" s="37">
        <v>0</v>
      </c>
      <c r="E12" s="37">
        <v>0</v>
      </c>
      <c r="F12" s="35"/>
      <c r="G12" s="35"/>
      <c r="H12" s="46">
        <f t="shared" si="0"/>
        <v>0</v>
      </c>
    </row>
    <row r="13" spans="1:8" x14ac:dyDescent="0.25">
      <c r="A13" s="35"/>
      <c r="B13" s="35"/>
      <c r="C13" s="47"/>
      <c r="D13" s="37">
        <v>0</v>
      </c>
      <c r="E13" s="37">
        <v>0</v>
      </c>
      <c r="F13" s="35"/>
      <c r="G13" s="35"/>
      <c r="H13" s="46">
        <f t="shared" si="0"/>
        <v>0</v>
      </c>
    </row>
    <row r="14" spans="1:8" x14ac:dyDescent="0.25">
      <c r="A14" s="35"/>
      <c r="B14" s="35"/>
      <c r="C14" s="47"/>
      <c r="D14" s="37">
        <v>0</v>
      </c>
      <c r="E14" s="37">
        <v>0</v>
      </c>
      <c r="F14" s="35"/>
      <c r="G14" s="35"/>
      <c r="H14" s="46">
        <f t="shared" si="0"/>
        <v>0</v>
      </c>
    </row>
    <row r="15" spans="1:8" x14ac:dyDescent="0.25">
      <c r="A15" s="35"/>
      <c r="B15" s="35"/>
      <c r="C15" s="47"/>
      <c r="D15" s="37">
        <v>0</v>
      </c>
      <c r="E15" s="37">
        <v>0</v>
      </c>
      <c r="F15" s="35"/>
      <c r="G15" s="35"/>
      <c r="H15" s="46">
        <f t="shared" si="0"/>
        <v>0</v>
      </c>
    </row>
    <row r="16" spans="1:8" x14ac:dyDescent="0.25">
      <c r="A16" s="35"/>
      <c r="B16" s="35"/>
      <c r="C16" s="47"/>
      <c r="D16" s="37">
        <v>0</v>
      </c>
      <c r="E16" s="37">
        <v>0</v>
      </c>
      <c r="F16" s="35"/>
      <c r="G16" s="35"/>
      <c r="H16" s="46">
        <f t="shared" si="0"/>
        <v>0</v>
      </c>
    </row>
    <row r="17" spans="1:8" x14ac:dyDescent="0.25">
      <c r="A17" s="35"/>
      <c r="B17" s="35"/>
      <c r="C17" s="47"/>
      <c r="D17" s="37">
        <v>0</v>
      </c>
      <c r="E17" s="37">
        <v>0</v>
      </c>
      <c r="F17" s="35"/>
      <c r="G17" s="35"/>
      <c r="H17" s="46">
        <f t="shared" si="0"/>
        <v>0</v>
      </c>
    </row>
    <row r="18" spans="1:8" x14ac:dyDescent="0.25">
      <c r="A18" s="35"/>
      <c r="B18" s="35"/>
      <c r="C18" s="47"/>
      <c r="D18" s="37">
        <v>0</v>
      </c>
      <c r="E18" s="37">
        <v>0</v>
      </c>
      <c r="F18" s="35"/>
      <c r="G18" s="35"/>
      <c r="H18" s="46">
        <f t="shared" si="0"/>
        <v>0</v>
      </c>
    </row>
    <row r="19" spans="1:8" x14ac:dyDescent="0.25">
      <c r="A19" s="35"/>
      <c r="B19" s="35"/>
      <c r="C19" s="47"/>
      <c r="D19" s="37">
        <v>0</v>
      </c>
      <c r="E19" s="37">
        <v>0</v>
      </c>
      <c r="F19" s="35"/>
      <c r="G19" s="35"/>
      <c r="H19" s="46">
        <f t="shared" si="0"/>
        <v>0</v>
      </c>
    </row>
    <row r="20" spans="1:8" x14ac:dyDescent="0.25">
      <c r="A20" s="41"/>
      <c r="B20" s="41"/>
      <c r="C20" s="48"/>
      <c r="D20" s="37">
        <v>0</v>
      </c>
      <c r="E20" s="37">
        <v>0</v>
      </c>
      <c r="F20" s="41"/>
      <c r="G20" s="41"/>
      <c r="H20" s="46">
        <f t="shared" si="0"/>
        <v>0</v>
      </c>
    </row>
    <row r="21" spans="1:8" x14ac:dyDescent="0.25">
      <c r="A21" s="35"/>
      <c r="B21" s="35"/>
      <c r="C21" s="47"/>
      <c r="D21" s="37">
        <v>0</v>
      </c>
      <c r="E21" s="37">
        <v>0</v>
      </c>
      <c r="F21" s="35"/>
      <c r="G21" s="35"/>
      <c r="H21" s="46">
        <f t="shared" si="0"/>
        <v>0</v>
      </c>
    </row>
    <row r="22" spans="1:8" x14ac:dyDescent="0.25">
      <c r="A22" s="44"/>
      <c r="B22" s="44"/>
      <c r="C22" s="49"/>
      <c r="D22" s="37">
        <v>0</v>
      </c>
      <c r="E22" s="37">
        <v>0</v>
      </c>
      <c r="F22" s="41"/>
      <c r="G22" s="41"/>
      <c r="H22" s="46">
        <f t="shared" si="0"/>
        <v>0</v>
      </c>
    </row>
    <row r="23" spans="1:8" ht="15.75" x14ac:dyDescent="0.25">
      <c r="A23" s="79" t="s">
        <v>42</v>
      </c>
      <c r="B23" s="79"/>
      <c r="C23" s="79"/>
      <c r="D23" s="52">
        <f>SUM(D3:D22)</f>
        <v>0</v>
      </c>
      <c r="G23" s="30" t="s">
        <v>43</v>
      </c>
      <c r="H23" s="52">
        <f>SUM(H3:H22)</f>
        <v>0</v>
      </c>
    </row>
    <row r="24" spans="1:8" ht="15.75" x14ac:dyDescent="0.25">
      <c r="B24" s="32"/>
      <c r="C24" s="50"/>
      <c r="G24" s="31" t="s">
        <v>24</v>
      </c>
      <c r="H24" s="55">
        <f>IF('1. Instrucciones'!G21="Micro-Empresa",0.6,IF('1. Instrucciones'!G21="Pequeña Empresa",0.6,IF('1. Instrucciones'!G21="Mediana Empresa",0.5,IF('1. Instrucciones'!G21="Empresa no PYME",0.4,0))))</f>
        <v>0</v>
      </c>
    </row>
    <row r="25" spans="1:8" ht="15.75" x14ac:dyDescent="0.25">
      <c r="B25" s="32"/>
      <c r="C25" s="50"/>
      <c r="G25" s="31" t="s">
        <v>25</v>
      </c>
      <c r="H25" s="52">
        <f>H23*H24</f>
        <v>0</v>
      </c>
    </row>
    <row r="26" spans="1:8" ht="15.75" x14ac:dyDescent="0.25">
      <c r="B26" s="32"/>
      <c r="C26" s="50"/>
    </row>
    <row r="28" spans="1:8" ht="15.75" thickBot="1" x14ac:dyDescent="0.3"/>
    <row r="29" spans="1:8" ht="18.75" customHeight="1" x14ac:dyDescent="0.25">
      <c r="A29" s="8" t="s">
        <v>23</v>
      </c>
      <c r="B29" s="80">
        <f>'1. Instrucciones'!F22</f>
        <v>0</v>
      </c>
      <c r="C29" s="81"/>
      <c r="D29" s="81"/>
      <c r="E29" s="81"/>
      <c r="F29" s="81"/>
      <c r="G29" s="81"/>
      <c r="H29" s="81"/>
    </row>
    <row r="30" spans="1:8" s="56" customFormat="1" ht="30" x14ac:dyDescent="0.25">
      <c r="A30" s="9" t="s">
        <v>12</v>
      </c>
      <c r="B30" s="9" t="s">
        <v>10</v>
      </c>
      <c r="C30" s="9" t="s">
        <v>13</v>
      </c>
      <c r="D30" s="9" t="s">
        <v>26</v>
      </c>
      <c r="E30" s="9" t="s">
        <v>48</v>
      </c>
      <c r="F30" s="9" t="s">
        <v>15</v>
      </c>
      <c r="G30" s="9" t="s">
        <v>16</v>
      </c>
      <c r="H30" s="9" t="s">
        <v>45</v>
      </c>
    </row>
    <row r="31" spans="1:8" x14ac:dyDescent="0.25">
      <c r="A31" s="35"/>
      <c r="B31" s="35"/>
      <c r="C31" s="47"/>
      <c r="D31" s="37">
        <v>0</v>
      </c>
      <c r="E31" s="37">
        <v>0</v>
      </c>
      <c r="F31" s="35"/>
      <c r="G31" s="35"/>
      <c r="H31" s="46">
        <f>D31-E31</f>
        <v>0</v>
      </c>
    </row>
    <row r="32" spans="1:8" x14ac:dyDescent="0.25">
      <c r="A32" s="41"/>
      <c r="B32" s="41"/>
      <c r="C32" s="48"/>
      <c r="D32" s="37">
        <v>0</v>
      </c>
      <c r="E32" s="37">
        <v>0</v>
      </c>
      <c r="F32" s="41"/>
      <c r="G32" s="41"/>
      <c r="H32" s="46">
        <f t="shared" ref="H32:H50" si="1">D32-E32</f>
        <v>0</v>
      </c>
    </row>
    <row r="33" spans="1:8" x14ac:dyDescent="0.25">
      <c r="A33" s="35"/>
      <c r="B33" s="35"/>
      <c r="C33" s="47"/>
      <c r="D33" s="37">
        <v>0</v>
      </c>
      <c r="E33" s="37">
        <v>0</v>
      </c>
      <c r="F33" s="35"/>
      <c r="G33" s="35"/>
      <c r="H33" s="46">
        <f t="shared" si="1"/>
        <v>0</v>
      </c>
    </row>
    <row r="34" spans="1:8" x14ac:dyDescent="0.25">
      <c r="A34" s="35"/>
      <c r="B34" s="35"/>
      <c r="C34" s="47"/>
      <c r="D34" s="37">
        <v>0</v>
      </c>
      <c r="E34" s="37">
        <v>0</v>
      </c>
      <c r="F34" s="41"/>
      <c r="G34" s="35"/>
      <c r="H34" s="46">
        <f t="shared" si="1"/>
        <v>0</v>
      </c>
    </row>
    <row r="35" spans="1:8" x14ac:dyDescent="0.25">
      <c r="A35" s="35"/>
      <c r="B35" s="35"/>
      <c r="C35" s="47"/>
      <c r="D35" s="37">
        <v>0</v>
      </c>
      <c r="E35" s="37">
        <v>0</v>
      </c>
      <c r="F35" s="35"/>
      <c r="G35" s="35"/>
      <c r="H35" s="46">
        <f t="shared" si="1"/>
        <v>0</v>
      </c>
    </row>
    <row r="36" spans="1:8" x14ac:dyDescent="0.25">
      <c r="A36" s="35"/>
      <c r="B36" s="35"/>
      <c r="C36" s="47"/>
      <c r="D36" s="37">
        <v>0</v>
      </c>
      <c r="E36" s="37">
        <v>0</v>
      </c>
      <c r="F36" s="35"/>
      <c r="G36" s="35"/>
      <c r="H36" s="46">
        <f t="shared" si="1"/>
        <v>0</v>
      </c>
    </row>
    <row r="37" spans="1:8" x14ac:dyDescent="0.25">
      <c r="A37" s="35"/>
      <c r="B37" s="35"/>
      <c r="C37" s="47"/>
      <c r="D37" s="37">
        <v>0</v>
      </c>
      <c r="E37" s="37">
        <v>0</v>
      </c>
      <c r="F37" s="35"/>
      <c r="G37" s="35"/>
      <c r="H37" s="46">
        <f t="shared" si="1"/>
        <v>0</v>
      </c>
    </row>
    <row r="38" spans="1:8" x14ac:dyDescent="0.25">
      <c r="A38" s="35"/>
      <c r="B38" s="35"/>
      <c r="C38" s="47"/>
      <c r="D38" s="37">
        <v>0</v>
      </c>
      <c r="E38" s="37">
        <v>0</v>
      </c>
      <c r="F38" s="35"/>
      <c r="G38" s="35"/>
      <c r="H38" s="46">
        <f t="shared" si="1"/>
        <v>0</v>
      </c>
    </row>
    <row r="39" spans="1:8" x14ac:dyDescent="0.25">
      <c r="A39" s="35"/>
      <c r="B39" s="35"/>
      <c r="C39" s="47"/>
      <c r="D39" s="37">
        <v>0</v>
      </c>
      <c r="E39" s="37">
        <v>0</v>
      </c>
      <c r="F39" s="35"/>
      <c r="G39" s="35"/>
      <c r="H39" s="46">
        <f t="shared" si="1"/>
        <v>0</v>
      </c>
    </row>
    <row r="40" spans="1:8" x14ac:dyDescent="0.25">
      <c r="A40" s="35"/>
      <c r="B40" s="35"/>
      <c r="C40" s="47"/>
      <c r="D40" s="37">
        <v>0</v>
      </c>
      <c r="E40" s="37">
        <v>0</v>
      </c>
      <c r="F40" s="35"/>
      <c r="G40" s="35"/>
      <c r="H40" s="46">
        <f t="shared" si="1"/>
        <v>0</v>
      </c>
    </row>
    <row r="41" spans="1:8" x14ac:dyDescent="0.25">
      <c r="A41" s="35"/>
      <c r="B41" s="35"/>
      <c r="C41" s="47"/>
      <c r="D41" s="37">
        <v>0</v>
      </c>
      <c r="E41" s="37">
        <v>0</v>
      </c>
      <c r="F41" s="35"/>
      <c r="G41" s="35"/>
      <c r="H41" s="46">
        <f t="shared" si="1"/>
        <v>0</v>
      </c>
    </row>
    <row r="42" spans="1:8" x14ac:dyDescent="0.25">
      <c r="A42" s="35"/>
      <c r="B42" s="35"/>
      <c r="C42" s="47"/>
      <c r="D42" s="37">
        <v>0</v>
      </c>
      <c r="E42" s="37">
        <v>0</v>
      </c>
      <c r="F42" s="35"/>
      <c r="G42" s="35"/>
      <c r="H42" s="46">
        <f t="shared" si="1"/>
        <v>0</v>
      </c>
    </row>
    <row r="43" spans="1:8" x14ac:dyDescent="0.25">
      <c r="A43" s="35"/>
      <c r="B43" s="35"/>
      <c r="C43" s="47"/>
      <c r="D43" s="37">
        <v>0</v>
      </c>
      <c r="E43" s="37">
        <v>0</v>
      </c>
      <c r="F43" s="35"/>
      <c r="G43" s="35"/>
      <c r="H43" s="46">
        <f t="shared" si="1"/>
        <v>0</v>
      </c>
    </row>
    <row r="44" spans="1:8" x14ac:dyDescent="0.25">
      <c r="A44" s="35"/>
      <c r="B44" s="35"/>
      <c r="C44" s="47"/>
      <c r="D44" s="37">
        <v>0</v>
      </c>
      <c r="E44" s="37">
        <v>0</v>
      </c>
      <c r="F44" s="35"/>
      <c r="G44" s="35"/>
      <c r="H44" s="46">
        <f t="shared" si="1"/>
        <v>0</v>
      </c>
    </row>
    <row r="45" spans="1:8" x14ac:dyDescent="0.25">
      <c r="A45" s="35"/>
      <c r="B45" s="35"/>
      <c r="C45" s="47"/>
      <c r="D45" s="37">
        <v>0</v>
      </c>
      <c r="E45" s="37">
        <v>0</v>
      </c>
      <c r="F45" s="35"/>
      <c r="G45" s="35"/>
      <c r="H45" s="46">
        <f t="shared" si="1"/>
        <v>0</v>
      </c>
    </row>
    <row r="46" spans="1:8" x14ac:dyDescent="0.25">
      <c r="A46" s="41"/>
      <c r="B46" s="41"/>
      <c r="C46" s="48"/>
      <c r="D46" s="37">
        <v>0</v>
      </c>
      <c r="E46" s="37">
        <v>0</v>
      </c>
      <c r="F46" s="35"/>
      <c r="G46" s="41"/>
      <c r="H46" s="46">
        <f t="shared" si="1"/>
        <v>0</v>
      </c>
    </row>
    <row r="47" spans="1:8" x14ac:dyDescent="0.25">
      <c r="A47" s="35"/>
      <c r="B47" s="35"/>
      <c r="C47" s="47"/>
      <c r="D47" s="37">
        <v>0</v>
      </c>
      <c r="E47" s="37">
        <v>0</v>
      </c>
      <c r="F47" s="35"/>
      <c r="G47" s="35"/>
      <c r="H47" s="46">
        <f t="shared" si="1"/>
        <v>0</v>
      </c>
    </row>
    <row r="48" spans="1:8" x14ac:dyDescent="0.25">
      <c r="A48" s="41"/>
      <c r="B48" s="41"/>
      <c r="C48" s="48"/>
      <c r="D48" s="37">
        <v>0</v>
      </c>
      <c r="E48" s="37">
        <v>0</v>
      </c>
      <c r="F48" s="41"/>
      <c r="G48" s="41"/>
      <c r="H48" s="46">
        <f t="shared" si="1"/>
        <v>0</v>
      </c>
    </row>
    <row r="49" spans="1:8" x14ac:dyDescent="0.25">
      <c r="A49" s="35"/>
      <c r="B49" s="35"/>
      <c r="C49" s="47"/>
      <c r="D49" s="37">
        <v>0</v>
      </c>
      <c r="E49" s="37">
        <v>0</v>
      </c>
      <c r="F49" s="35"/>
      <c r="G49" s="35"/>
      <c r="H49" s="46">
        <f t="shared" si="1"/>
        <v>0</v>
      </c>
    </row>
    <row r="50" spans="1:8" x14ac:dyDescent="0.25">
      <c r="A50" s="44"/>
      <c r="B50" s="44"/>
      <c r="C50" s="49"/>
      <c r="D50" s="37">
        <v>0</v>
      </c>
      <c r="E50" s="37">
        <v>0</v>
      </c>
      <c r="F50" s="41"/>
      <c r="G50" s="41"/>
      <c r="H50" s="46">
        <f t="shared" si="1"/>
        <v>0</v>
      </c>
    </row>
    <row r="51" spans="1:8" ht="15.75" x14ac:dyDescent="0.25">
      <c r="A51" s="79" t="s">
        <v>42</v>
      </c>
      <c r="B51" s="79"/>
      <c r="C51" s="79"/>
      <c r="D51" s="52">
        <f>SUM(D31:D50)</f>
        <v>0</v>
      </c>
      <c r="G51" s="30" t="s">
        <v>43</v>
      </c>
      <c r="H51" s="52">
        <f>SUM(H31:H50)</f>
        <v>0</v>
      </c>
    </row>
    <row r="52" spans="1:8" ht="15.75" x14ac:dyDescent="0.25">
      <c r="B52" s="32"/>
      <c r="C52" s="50"/>
      <c r="G52" s="31" t="s">
        <v>24</v>
      </c>
      <c r="H52" s="55">
        <f>IF('1. Instrucciones'!G22="Micro-Empresa",0.6,IF('1. Instrucciones'!G22="Pequeña Empresa",0.6,IF('1. Instrucciones'!G22="Mediana Empresa",0.5,IF('1. Instrucciones'!G22="Empresa no PYME",0.4,0))))</f>
        <v>0</v>
      </c>
    </row>
    <row r="53" spans="1:8" ht="15.75" x14ac:dyDescent="0.25">
      <c r="B53" s="32"/>
      <c r="C53" s="50"/>
      <c r="G53" s="31" t="s">
        <v>25</v>
      </c>
      <c r="H53" s="52">
        <f>H51*H52</f>
        <v>0</v>
      </c>
    </row>
    <row r="54" spans="1:8" ht="15.75" x14ac:dyDescent="0.25">
      <c r="B54" s="32"/>
      <c r="C54" s="50"/>
    </row>
    <row r="55" spans="1:8" ht="15.75" thickBot="1" x14ac:dyDescent="0.3"/>
    <row r="56" spans="1:8" ht="18.75" customHeight="1" x14ac:dyDescent="0.25">
      <c r="A56" s="8" t="s">
        <v>33</v>
      </c>
      <c r="B56" s="80">
        <f>'1. Instrucciones'!F23</f>
        <v>0</v>
      </c>
      <c r="C56" s="81"/>
      <c r="D56" s="81"/>
      <c r="E56" s="81"/>
      <c r="F56" s="81"/>
      <c r="G56" s="81"/>
      <c r="H56" s="81"/>
    </row>
    <row r="57" spans="1:8" s="56" customFormat="1" ht="30" x14ac:dyDescent="0.25">
      <c r="A57" s="9" t="s">
        <v>12</v>
      </c>
      <c r="B57" s="9" t="s">
        <v>10</v>
      </c>
      <c r="C57" s="9" t="s">
        <v>13</v>
      </c>
      <c r="D57" s="9" t="s">
        <v>26</v>
      </c>
      <c r="E57" s="9" t="s">
        <v>48</v>
      </c>
      <c r="F57" s="9" t="s">
        <v>15</v>
      </c>
      <c r="G57" s="9" t="s">
        <v>16</v>
      </c>
      <c r="H57" s="9" t="s">
        <v>45</v>
      </c>
    </row>
    <row r="58" spans="1:8" x14ac:dyDescent="0.25">
      <c r="A58" s="35"/>
      <c r="B58" s="35"/>
      <c r="C58" s="47"/>
      <c r="D58" s="37">
        <v>0</v>
      </c>
      <c r="E58" s="37">
        <v>0</v>
      </c>
      <c r="F58" s="35"/>
      <c r="G58" s="35"/>
      <c r="H58" s="46">
        <f>D58-E58</f>
        <v>0</v>
      </c>
    </row>
    <row r="59" spans="1:8" x14ac:dyDescent="0.25">
      <c r="A59" s="41"/>
      <c r="B59" s="41"/>
      <c r="C59" s="48"/>
      <c r="D59" s="37">
        <v>0</v>
      </c>
      <c r="E59" s="37">
        <v>0</v>
      </c>
      <c r="F59" s="41"/>
      <c r="G59" s="41"/>
      <c r="H59" s="46">
        <f t="shared" ref="H59:H77" si="2">D59-E59</f>
        <v>0</v>
      </c>
    </row>
    <row r="60" spans="1:8" x14ac:dyDescent="0.25">
      <c r="A60" s="41"/>
      <c r="B60" s="41"/>
      <c r="C60" s="48"/>
      <c r="D60" s="37">
        <v>0</v>
      </c>
      <c r="E60" s="37">
        <v>0</v>
      </c>
      <c r="F60" s="35"/>
      <c r="G60" s="41"/>
      <c r="H60" s="46">
        <f t="shared" si="2"/>
        <v>0</v>
      </c>
    </row>
    <row r="61" spans="1:8" x14ac:dyDescent="0.25">
      <c r="A61" s="35"/>
      <c r="B61" s="35"/>
      <c r="C61" s="47"/>
      <c r="D61" s="37">
        <v>0</v>
      </c>
      <c r="E61" s="37">
        <v>0</v>
      </c>
      <c r="F61" s="41"/>
      <c r="G61" s="35"/>
      <c r="H61" s="46">
        <f t="shared" si="2"/>
        <v>0</v>
      </c>
    </row>
    <row r="62" spans="1:8" x14ac:dyDescent="0.25">
      <c r="A62" s="35"/>
      <c r="B62" s="35"/>
      <c r="C62" s="47"/>
      <c r="D62" s="37">
        <v>0</v>
      </c>
      <c r="E62" s="37">
        <v>0</v>
      </c>
      <c r="F62" s="35"/>
      <c r="G62" s="35"/>
      <c r="H62" s="46">
        <f t="shared" si="2"/>
        <v>0</v>
      </c>
    </row>
    <row r="63" spans="1:8" x14ac:dyDescent="0.25">
      <c r="A63" s="35"/>
      <c r="B63" s="35"/>
      <c r="C63" s="47"/>
      <c r="D63" s="37">
        <v>0</v>
      </c>
      <c r="E63" s="37">
        <v>0</v>
      </c>
      <c r="F63" s="35"/>
      <c r="G63" s="35"/>
      <c r="H63" s="46">
        <f t="shared" si="2"/>
        <v>0</v>
      </c>
    </row>
    <row r="64" spans="1:8" x14ac:dyDescent="0.25">
      <c r="A64" s="35"/>
      <c r="B64" s="35"/>
      <c r="C64" s="47"/>
      <c r="D64" s="37">
        <v>0</v>
      </c>
      <c r="E64" s="37">
        <v>0</v>
      </c>
      <c r="F64" s="35"/>
      <c r="G64" s="35"/>
      <c r="H64" s="46">
        <f t="shared" si="2"/>
        <v>0</v>
      </c>
    </row>
    <row r="65" spans="1:8" x14ac:dyDescent="0.25">
      <c r="A65" s="35"/>
      <c r="B65" s="35"/>
      <c r="C65" s="47"/>
      <c r="D65" s="37">
        <v>0</v>
      </c>
      <c r="E65" s="37">
        <v>0</v>
      </c>
      <c r="F65" s="35"/>
      <c r="G65" s="35"/>
      <c r="H65" s="46">
        <f t="shared" si="2"/>
        <v>0</v>
      </c>
    </row>
    <row r="66" spans="1:8" x14ac:dyDescent="0.25">
      <c r="A66" s="35"/>
      <c r="B66" s="35"/>
      <c r="C66" s="47"/>
      <c r="D66" s="37">
        <v>0</v>
      </c>
      <c r="E66" s="37">
        <v>0</v>
      </c>
      <c r="F66" s="35"/>
      <c r="G66" s="35"/>
      <c r="H66" s="46">
        <f t="shared" si="2"/>
        <v>0</v>
      </c>
    </row>
    <row r="67" spans="1:8" x14ac:dyDescent="0.25">
      <c r="A67" s="35"/>
      <c r="B67" s="35"/>
      <c r="C67" s="47"/>
      <c r="D67" s="37">
        <v>0</v>
      </c>
      <c r="E67" s="37">
        <v>0</v>
      </c>
      <c r="F67" s="35"/>
      <c r="G67" s="35"/>
      <c r="H67" s="46">
        <f t="shared" si="2"/>
        <v>0</v>
      </c>
    </row>
    <row r="68" spans="1:8" x14ac:dyDescent="0.25">
      <c r="A68" s="35"/>
      <c r="B68" s="35"/>
      <c r="C68" s="47"/>
      <c r="D68" s="37">
        <v>0</v>
      </c>
      <c r="E68" s="37">
        <v>0</v>
      </c>
      <c r="F68" s="35"/>
      <c r="G68" s="35"/>
      <c r="H68" s="46">
        <f t="shared" si="2"/>
        <v>0</v>
      </c>
    </row>
    <row r="69" spans="1:8" x14ac:dyDescent="0.25">
      <c r="A69" s="35"/>
      <c r="B69" s="35"/>
      <c r="C69" s="47"/>
      <c r="D69" s="37">
        <v>0</v>
      </c>
      <c r="E69" s="37">
        <v>0</v>
      </c>
      <c r="F69" s="35"/>
      <c r="G69" s="35"/>
      <c r="H69" s="46">
        <f t="shared" si="2"/>
        <v>0</v>
      </c>
    </row>
    <row r="70" spans="1:8" x14ac:dyDescent="0.25">
      <c r="A70" s="35"/>
      <c r="B70" s="35"/>
      <c r="C70" s="47"/>
      <c r="D70" s="37">
        <v>0</v>
      </c>
      <c r="E70" s="37">
        <v>0</v>
      </c>
      <c r="F70" s="35"/>
      <c r="G70" s="35"/>
      <c r="H70" s="46">
        <f t="shared" si="2"/>
        <v>0</v>
      </c>
    </row>
    <row r="71" spans="1:8" x14ac:dyDescent="0.25">
      <c r="A71" s="35"/>
      <c r="B71" s="35"/>
      <c r="C71" s="47"/>
      <c r="D71" s="37">
        <v>0</v>
      </c>
      <c r="E71" s="37">
        <v>0</v>
      </c>
      <c r="F71" s="35"/>
      <c r="G71" s="35"/>
      <c r="H71" s="46">
        <f t="shared" si="2"/>
        <v>0</v>
      </c>
    </row>
    <row r="72" spans="1:8" x14ac:dyDescent="0.25">
      <c r="A72" s="35"/>
      <c r="B72" s="35"/>
      <c r="C72" s="47"/>
      <c r="D72" s="37">
        <v>0</v>
      </c>
      <c r="E72" s="37">
        <v>0</v>
      </c>
      <c r="F72" s="35"/>
      <c r="G72" s="35"/>
      <c r="H72" s="46">
        <f t="shared" si="2"/>
        <v>0</v>
      </c>
    </row>
    <row r="73" spans="1:8" x14ac:dyDescent="0.25">
      <c r="A73" s="41"/>
      <c r="B73" s="41"/>
      <c r="C73" s="48"/>
      <c r="D73" s="37">
        <v>0</v>
      </c>
      <c r="E73" s="37">
        <v>0</v>
      </c>
      <c r="F73" s="35"/>
      <c r="G73" s="41"/>
      <c r="H73" s="46">
        <f t="shared" si="2"/>
        <v>0</v>
      </c>
    </row>
    <row r="74" spans="1:8" x14ac:dyDescent="0.25">
      <c r="A74" s="35"/>
      <c r="B74" s="35"/>
      <c r="C74" s="47"/>
      <c r="D74" s="37">
        <v>0</v>
      </c>
      <c r="E74" s="37">
        <v>0</v>
      </c>
      <c r="F74" s="35"/>
      <c r="G74" s="35"/>
      <c r="H74" s="46">
        <f t="shared" si="2"/>
        <v>0</v>
      </c>
    </row>
    <row r="75" spans="1:8" x14ac:dyDescent="0.25">
      <c r="A75" s="41"/>
      <c r="B75" s="41"/>
      <c r="C75" s="48"/>
      <c r="D75" s="37">
        <v>0</v>
      </c>
      <c r="E75" s="37">
        <v>0</v>
      </c>
      <c r="F75" s="41"/>
      <c r="G75" s="41"/>
      <c r="H75" s="46">
        <f t="shared" si="2"/>
        <v>0</v>
      </c>
    </row>
    <row r="76" spans="1:8" x14ac:dyDescent="0.25">
      <c r="A76" s="35"/>
      <c r="B76" s="35"/>
      <c r="C76" s="47"/>
      <c r="D76" s="37">
        <v>0</v>
      </c>
      <c r="E76" s="37">
        <v>0</v>
      </c>
      <c r="F76" s="35"/>
      <c r="G76" s="35"/>
      <c r="H76" s="46">
        <f t="shared" si="2"/>
        <v>0</v>
      </c>
    </row>
    <row r="77" spans="1:8" x14ac:dyDescent="0.25">
      <c r="A77" s="44"/>
      <c r="B77" s="44"/>
      <c r="C77" s="49"/>
      <c r="D77" s="37">
        <v>0</v>
      </c>
      <c r="E77" s="37">
        <v>0</v>
      </c>
      <c r="F77" s="41"/>
      <c r="G77" s="41"/>
      <c r="H77" s="46">
        <f t="shared" si="2"/>
        <v>0</v>
      </c>
    </row>
    <row r="78" spans="1:8" ht="15.75" x14ac:dyDescent="0.25">
      <c r="A78" s="79" t="s">
        <v>42</v>
      </c>
      <c r="B78" s="79"/>
      <c r="C78" s="79"/>
      <c r="D78" s="52">
        <f>SUM(D58:D77)</f>
        <v>0</v>
      </c>
      <c r="G78" s="30" t="s">
        <v>43</v>
      </c>
      <c r="H78" s="52">
        <f>SUM(H58:H77)</f>
        <v>0</v>
      </c>
    </row>
    <row r="79" spans="1:8" ht="15.75" x14ac:dyDescent="0.25">
      <c r="B79" s="32"/>
      <c r="C79" s="50"/>
      <c r="G79" s="31" t="s">
        <v>24</v>
      </c>
      <c r="H79" s="55">
        <f>IF('1. Instrucciones'!G23="Micro-Empresa",0.6,IF('1. Instrucciones'!G23="Pequeña Empresa",0.6,IF('1. Instrucciones'!G23="Mediana Empresa",0.5,IF('1. Instrucciones'!G23="Empresa no PYME",0.4,0))))</f>
        <v>0</v>
      </c>
    </row>
    <row r="80" spans="1:8" ht="15.75" x14ac:dyDescent="0.25">
      <c r="B80" s="32"/>
      <c r="C80" s="50"/>
      <c r="G80" s="31" t="s">
        <v>25</v>
      </c>
      <c r="H80" s="52">
        <f>H78*H79</f>
        <v>0</v>
      </c>
    </row>
    <row r="81" spans="1:8" ht="15.75" x14ac:dyDescent="0.25">
      <c r="B81" s="32"/>
      <c r="C81" s="50"/>
    </row>
    <row r="82" spans="1:8" ht="15.75" thickBot="1" x14ac:dyDescent="0.3"/>
    <row r="83" spans="1:8" ht="18.75" customHeight="1" x14ac:dyDescent="0.25">
      <c r="A83" s="8" t="s">
        <v>34</v>
      </c>
      <c r="B83" s="80">
        <f>'1. Instrucciones'!F24</f>
        <v>0</v>
      </c>
      <c r="C83" s="81"/>
      <c r="D83" s="81"/>
      <c r="E83" s="81"/>
      <c r="F83" s="81"/>
      <c r="G83" s="81"/>
      <c r="H83" s="81"/>
    </row>
    <row r="84" spans="1:8" s="56" customFormat="1" ht="30" x14ac:dyDescent="0.25">
      <c r="A84" s="9" t="s">
        <v>12</v>
      </c>
      <c r="B84" s="9" t="s">
        <v>10</v>
      </c>
      <c r="C84" s="9" t="s">
        <v>13</v>
      </c>
      <c r="D84" s="9" t="s">
        <v>26</v>
      </c>
      <c r="E84" s="9" t="s">
        <v>48</v>
      </c>
      <c r="F84" s="9" t="s">
        <v>15</v>
      </c>
      <c r="G84" s="9" t="s">
        <v>16</v>
      </c>
      <c r="H84" s="9" t="s">
        <v>45</v>
      </c>
    </row>
    <row r="85" spans="1:8" x14ac:dyDescent="0.25">
      <c r="A85" s="35"/>
      <c r="B85" s="35"/>
      <c r="C85" s="47"/>
      <c r="D85" s="37">
        <v>0</v>
      </c>
      <c r="E85" s="37">
        <v>0</v>
      </c>
      <c r="F85" s="35"/>
      <c r="G85" s="42"/>
      <c r="H85" s="46">
        <f>D85-E85</f>
        <v>0</v>
      </c>
    </row>
    <row r="86" spans="1:8" x14ac:dyDescent="0.25">
      <c r="A86" s="35"/>
      <c r="B86" s="41"/>
      <c r="C86" s="48"/>
      <c r="D86" s="37">
        <v>0</v>
      </c>
      <c r="E86" s="37">
        <v>0</v>
      </c>
      <c r="F86" s="41"/>
      <c r="G86" s="41"/>
      <c r="H86" s="46">
        <f t="shared" ref="H86:H104" si="3">D86-E86</f>
        <v>0</v>
      </c>
    </row>
    <row r="87" spans="1:8" x14ac:dyDescent="0.25">
      <c r="A87" s="35"/>
      <c r="B87" s="41"/>
      <c r="C87" s="48"/>
      <c r="D87" s="37">
        <v>0</v>
      </c>
      <c r="E87" s="37">
        <v>0</v>
      </c>
      <c r="F87" s="35"/>
      <c r="G87" s="41"/>
      <c r="H87" s="46">
        <f t="shared" si="3"/>
        <v>0</v>
      </c>
    </row>
    <row r="88" spans="1:8" x14ac:dyDescent="0.25">
      <c r="A88" s="35"/>
      <c r="B88" s="41"/>
      <c r="C88" s="48"/>
      <c r="D88" s="37">
        <v>0</v>
      </c>
      <c r="E88" s="37">
        <v>0</v>
      </c>
      <c r="F88" s="41"/>
      <c r="G88" s="41"/>
      <c r="H88" s="46">
        <f t="shared" si="3"/>
        <v>0</v>
      </c>
    </row>
    <row r="89" spans="1:8" x14ac:dyDescent="0.25">
      <c r="A89" s="35"/>
      <c r="B89" s="41"/>
      <c r="C89" s="48"/>
      <c r="D89" s="37">
        <v>0</v>
      </c>
      <c r="E89" s="37">
        <v>0</v>
      </c>
      <c r="F89" s="35"/>
      <c r="G89" s="41"/>
      <c r="H89" s="46">
        <f t="shared" si="3"/>
        <v>0</v>
      </c>
    </row>
    <row r="90" spans="1:8" x14ac:dyDescent="0.25">
      <c r="A90" s="35"/>
      <c r="B90" s="41"/>
      <c r="C90" s="48"/>
      <c r="D90" s="37">
        <v>0</v>
      </c>
      <c r="E90" s="37">
        <v>0</v>
      </c>
      <c r="F90" s="35"/>
      <c r="G90" s="41"/>
      <c r="H90" s="46">
        <f t="shared" si="3"/>
        <v>0</v>
      </c>
    </row>
    <row r="91" spans="1:8" x14ac:dyDescent="0.25">
      <c r="A91" s="35"/>
      <c r="B91" s="41"/>
      <c r="C91" s="48"/>
      <c r="D91" s="37">
        <v>0</v>
      </c>
      <c r="E91" s="37">
        <v>0</v>
      </c>
      <c r="F91" s="35"/>
      <c r="G91" s="41"/>
      <c r="H91" s="46">
        <f t="shared" si="3"/>
        <v>0</v>
      </c>
    </row>
    <row r="92" spans="1:8" x14ac:dyDescent="0.25">
      <c r="A92" s="35"/>
      <c r="B92" s="41"/>
      <c r="C92" s="48"/>
      <c r="D92" s="37">
        <v>0</v>
      </c>
      <c r="E92" s="37">
        <v>0</v>
      </c>
      <c r="F92" s="35"/>
      <c r="G92" s="41"/>
      <c r="H92" s="46">
        <f t="shared" si="3"/>
        <v>0</v>
      </c>
    </row>
    <row r="93" spans="1:8" x14ac:dyDescent="0.25">
      <c r="A93" s="35"/>
      <c r="B93" s="41"/>
      <c r="C93" s="48"/>
      <c r="D93" s="37">
        <v>0</v>
      </c>
      <c r="E93" s="37">
        <v>0</v>
      </c>
      <c r="F93" s="35"/>
      <c r="G93" s="41"/>
      <c r="H93" s="46">
        <f t="shared" si="3"/>
        <v>0</v>
      </c>
    </row>
    <row r="94" spans="1:8" x14ac:dyDescent="0.25">
      <c r="A94" s="35"/>
      <c r="B94" s="41"/>
      <c r="C94" s="48"/>
      <c r="D94" s="37">
        <v>0</v>
      </c>
      <c r="E94" s="37">
        <v>0</v>
      </c>
      <c r="F94" s="35"/>
      <c r="G94" s="41"/>
      <c r="H94" s="46">
        <f t="shared" si="3"/>
        <v>0</v>
      </c>
    </row>
    <row r="95" spans="1:8" x14ac:dyDescent="0.25">
      <c r="A95" s="35"/>
      <c r="B95" s="41"/>
      <c r="C95" s="48"/>
      <c r="D95" s="37">
        <v>0</v>
      </c>
      <c r="E95" s="37">
        <v>0</v>
      </c>
      <c r="F95" s="35"/>
      <c r="G95" s="41"/>
      <c r="H95" s="46">
        <f t="shared" si="3"/>
        <v>0</v>
      </c>
    </row>
    <row r="96" spans="1:8" x14ac:dyDescent="0.25">
      <c r="A96" s="35"/>
      <c r="B96" s="41"/>
      <c r="C96" s="48"/>
      <c r="D96" s="37">
        <v>0</v>
      </c>
      <c r="E96" s="37">
        <v>0</v>
      </c>
      <c r="F96" s="35"/>
      <c r="G96" s="41"/>
      <c r="H96" s="46">
        <f t="shared" si="3"/>
        <v>0</v>
      </c>
    </row>
    <row r="97" spans="1:8" x14ac:dyDescent="0.25">
      <c r="A97" s="35"/>
      <c r="B97" s="41"/>
      <c r="C97" s="48"/>
      <c r="D97" s="37">
        <v>0</v>
      </c>
      <c r="E97" s="37">
        <v>0</v>
      </c>
      <c r="F97" s="35"/>
      <c r="G97" s="41"/>
      <c r="H97" s="46">
        <f t="shared" si="3"/>
        <v>0</v>
      </c>
    </row>
    <row r="98" spans="1:8" x14ac:dyDescent="0.25">
      <c r="A98" s="35"/>
      <c r="B98" s="41"/>
      <c r="C98" s="48"/>
      <c r="D98" s="37">
        <v>0</v>
      </c>
      <c r="E98" s="37">
        <v>0</v>
      </c>
      <c r="F98" s="35"/>
      <c r="G98" s="41"/>
      <c r="H98" s="46">
        <f t="shared" si="3"/>
        <v>0</v>
      </c>
    </row>
    <row r="99" spans="1:8" x14ac:dyDescent="0.25">
      <c r="A99" s="35"/>
      <c r="B99" s="35"/>
      <c r="C99" s="47"/>
      <c r="D99" s="37">
        <v>0</v>
      </c>
      <c r="E99" s="37">
        <v>0</v>
      </c>
      <c r="F99" s="35"/>
      <c r="G99" s="42"/>
      <c r="H99" s="46">
        <f t="shared" si="3"/>
        <v>0</v>
      </c>
    </row>
    <row r="100" spans="1:8" x14ac:dyDescent="0.25">
      <c r="A100" s="35"/>
      <c r="B100" s="41"/>
      <c r="C100" s="48"/>
      <c r="D100" s="37">
        <v>0</v>
      </c>
      <c r="E100" s="37">
        <v>0</v>
      </c>
      <c r="F100" s="35"/>
      <c r="G100" s="41"/>
      <c r="H100" s="46">
        <f t="shared" si="3"/>
        <v>0</v>
      </c>
    </row>
    <row r="101" spans="1:8" x14ac:dyDescent="0.25">
      <c r="A101" s="35"/>
      <c r="B101" s="35"/>
      <c r="C101" s="47"/>
      <c r="D101" s="37">
        <v>0</v>
      </c>
      <c r="E101" s="37">
        <v>0</v>
      </c>
      <c r="F101" s="35"/>
      <c r="G101" s="42"/>
      <c r="H101" s="46">
        <f t="shared" si="3"/>
        <v>0</v>
      </c>
    </row>
    <row r="102" spans="1:8" x14ac:dyDescent="0.25">
      <c r="A102" s="35"/>
      <c r="B102" s="41"/>
      <c r="C102" s="48"/>
      <c r="D102" s="37">
        <v>0</v>
      </c>
      <c r="E102" s="37">
        <v>0</v>
      </c>
      <c r="F102" s="41"/>
      <c r="G102" s="41"/>
      <c r="H102" s="46">
        <f t="shared" si="3"/>
        <v>0</v>
      </c>
    </row>
    <row r="103" spans="1:8" x14ac:dyDescent="0.25">
      <c r="A103" s="35"/>
      <c r="B103" s="35"/>
      <c r="C103" s="47"/>
      <c r="D103" s="37">
        <v>0</v>
      </c>
      <c r="E103" s="37">
        <v>0</v>
      </c>
      <c r="F103" s="35"/>
      <c r="G103" s="42"/>
      <c r="H103" s="46">
        <f t="shared" si="3"/>
        <v>0</v>
      </c>
    </row>
    <row r="104" spans="1:8" x14ac:dyDescent="0.25">
      <c r="A104" s="40"/>
      <c r="B104" s="44"/>
      <c r="C104" s="49"/>
      <c r="D104" s="37">
        <v>0</v>
      </c>
      <c r="E104" s="37">
        <v>0</v>
      </c>
      <c r="F104" s="41"/>
      <c r="G104" s="41"/>
      <c r="H104" s="46">
        <f t="shared" si="3"/>
        <v>0</v>
      </c>
    </row>
    <row r="105" spans="1:8" ht="15.75" x14ac:dyDescent="0.25">
      <c r="A105" s="79" t="s">
        <v>42</v>
      </c>
      <c r="B105" s="79"/>
      <c r="C105" s="79"/>
      <c r="D105" s="52">
        <f>SUM(D85:D104)</f>
        <v>0</v>
      </c>
      <c r="G105" s="30" t="s">
        <v>43</v>
      </c>
      <c r="H105" s="52">
        <f>SUM(H85:H104)</f>
        <v>0</v>
      </c>
    </row>
    <row r="106" spans="1:8" ht="15.75" x14ac:dyDescent="0.25">
      <c r="B106" s="32"/>
      <c r="C106" s="50"/>
      <c r="G106" s="31" t="s">
        <v>24</v>
      </c>
      <c r="H106" s="55">
        <f>IF('1. Instrucciones'!G24="Micro-Empresa",0.6,IF('1. Instrucciones'!G24="Pequeña Empresa",0.6,IF('1. Instrucciones'!G24="Mediana Empresa",0.5,IF('1. Instrucciones'!G24="Empresa no PYME",0.4,0))))</f>
        <v>0</v>
      </c>
    </row>
    <row r="107" spans="1:8" ht="15.75" x14ac:dyDescent="0.25">
      <c r="B107" s="32"/>
      <c r="C107" s="50"/>
      <c r="G107" s="31" t="s">
        <v>25</v>
      </c>
      <c r="H107" s="52">
        <f>H105*H106</f>
        <v>0</v>
      </c>
    </row>
    <row r="108" spans="1:8" ht="15.75" x14ac:dyDescent="0.25">
      <c r="B108" s="32"/>
      <c r="C108" s="50"/>
    </row>
    <row r="109" spans="1:8" ht="15.75" thickBot="1" x14ac:dyDescent="0.3"/>
    <row r="110" spans="1:8" ht="18.75" customHeight="1" x14ac:dyDescent="0.25">
      <c r="A110" s="8" t="s">
        <v>35</v>
      </c>
      <c r="B110" s="80">
        <f>'1. Instrucciones'!F25</f>
        <v>0</v>
      </c>
      <c r="C110" s="81"/>
      <c r="D110" s="81"/>
      <c r="E110" s="81"/>
      <c r="F110" s="81"/>
      <c r="G110" s="81"/>
      <c r="H110" s="81"/>
    </row>
    <row r="111" spans="1:8" s="56" customFormat="1" ht="30" x14ac:dyDescent="0.25">
      <c r="A111" s="9" t="s">
        <v>12</v>
      </c>
      <c r="B111" s="9" t="s">
        <v>10</v>
      </c>
      <c r="C111" s="9" t="s">
        <v>13</v>
      </c>
      <c r="D111" s="9" t="s">
        <v>26</v>
      </c>
      <c r="E111" s="9" t="s">
        <v>48</v>
      </c>
      <c r="F111" s="9" t="s">
        <v>15</v>
      </c>
      <c r="G111" s="9" t="s">
        <v>16</v>
      </c>
      <c r="H111" s="9" t="s">
        <v>45</v>
      </c>
    </row>
    <row r="112" spans="1:8" x14ac:dyDescent="0.25">
      <c r="A112" s="35"/>
      <c r="B112" s="42"/>
      <c r="C112" s="47"/>
      <c r="D112" s="37">
        <v>0</v>
      </c>
      <c r="E112" s="37">
        <v>0</v>
      </c>
      <c r="F112" s="35"/>
      <c r="G112" s="42"/>
      <c r="H112" s="46">
        <f>D112-E112</f>
        <v>0</v>
      </c>
    </row>
    <row r="113" spans="1:8" x14ac:dyDescent="0.25">
      <c r="A113" s="35"/>
      <c r="B113" s="42"/>
      <c r="C113" s="47"/>
      <c r="D113" s="37">
        <v>0</v>
      </c>
      <c r="E113" s="37">
        <v>0</v>
      </c>
      <c r="F113" s="41"/>
      <c r="G113" s="42"/>
      <c r="H113" s="46">
        <f t="shared" ref="H113:H131" si="4">D113-E113</f>
        <v>0</v>
      </c>
    </row>
    <row r="114" spans="1:8" x14ac:dyDescent="0.25">
      <c r="A114" s="35"/>
      <c r="B114" s="41"/>
      <c r="C114" s="48"/>
      <c r="D114" s="37">
        <v>0</v>
      </c>
      <c r="E114" s="37">
        <v>0</v>
      </c>
      <c r="F114" s="35"/>
      <c r="G114" s="41"/>
      <c r="H114" s="46">
        <f t="shared" si="4"/>
        <v>0</v>
      </c>
    </row>
    <row r="115" spans="1:8" x14ac:dyDescent="0.25">
      <c r="A115" s="35"/>
      <c r="B115" s="41"/>
      <c r="C115" s="48"/>
      <c r="D115" s="37">
        <v>0</v>
      </c>
      <c r="E115" s="37">
        <v>0</v>
      </c>
      <c r="F115" s="41"/>
      <c r="G115" s="41"/>
      <c r="H115" s="46">
        <f t="shared" si="4"/>
        <v>0</v>
      </c>
    </row>
    <row r="116" spans="1:8" x14ac:dyDescent="0.25">
      <c r="A116" s="35"/>
      <c r="B116" s="41"/>
      <c r="C116" s="48"/>
      <c r="D116" s="37">
        <v>0</v>
      </c>
      <c r="E116" s="37">
        <v>0</v>
      </c>
      <c r="F116" s="35"/>
      <c r="G116" s="41"/>
      <c r="H116" s="46">
        <f t="shared" si="4"/>
        <v>0</v>
      </c>
    </row>
    <row r="117" spans="1:8" x14ac:dyDescent="0.25">
      <c r="A117" s="35"/>
      <c r="B117" s="41"/>
      <c r="C117" s="48"/>
      <c r="D117" s="37">
        <v>0</v>
      </c>
      <c r="E117" s="37">
        <v>0</v>
      </c>
      <c r="F117" s="35"/>
      <c r="G117" s="41"/>
      <c r="H117" s="46">
        <f t="shared" si="4"/>
        <v>0</v>
      </c>
    </row>
    <row r="118" spans="1:8" x14ac:dyDescent="0.25">
      <c r="A118" s="35"/>
      <c r="B118" s="41"/>
      <c r="C118" s="48"/>
      <c r="D118" s="37">
        <v>0</v>
      </c>
      <c r="E118" s="37">
        <v>0</v>
      </c>
      <c r="F118" s="35"/>
      <c r="G118" s="41"/>
      <c r="H118" s="46">
        <f t="shared" si="4"/>
        <v>0</v>
      </c>
    </row>
    <row r="119" spans="1:8" x14ac:dyDescent="0.25">
      <c r="A119" s="35"/>
      <c r="B119" s="41"/>
      <c r="C119" s="48"/>
      <c r="D119" s="37">
        <v>0</v>
      </c>
      <c r="E119" s="37">
        <v>0</v>
      </c>
      <c r="F119" s="35"/>
      <c r="G119" s="41"/>
      <c r="H119" s="46">
        <f t="shared" si="4"/>
        <v>0</v>
      </c>
    </row>
    <row r="120" spans="1:8" x14ac:dyDescent="0.25">
      <c r="A120" s="35"/>
      <c r="B120" s="41"/>
      <c r="C120" s="48"/>
      <c r="D120" s="37">
        <v>0</v>
      </c>
      <c r="E120" s="37">
        <v>0</v>
      </c>
      <c r="F120" s="35"/>
      <c r="G120" s="41"/>
      <c r="H120" s="46">
        <f t="shared" si="4"/>
        <v>0</v>
      </c>
    </row>
    <row r="121" spans="1:8" x14ac:dyDescent="0.25">
      <c r="A121" s="35"/>
      <c r="B121" s="41"/>
      <c r="C121" s="48"/>
      <c r="D121" s="37">
        <v>0</v>
      </c>
      <c r="E121" s="37">
        <v>0</v>
      </c>
      <c r="F121" s="35"/>
      <c r="G121" s="41"/>
      <c r="H121" s="46">
        <f t="shared" si="4"/>
        <v>0</v>
      </c>
    </row>
    <row r="122" spans="1:8" x14ac:dyDescent="0.25">
      <c r="A122" s="35"/>
      <c r="B122" s="41"/>
      <c r="C122" s="48"/>
      <c r="D122" s="37">
        <v>0</v>
      </c>
      <c r="E122" s="37">
        <v>0</v>
      </c>
      <c r="F122" s="35"/>
      <c r="G122" s="41"/>
      <c r="H122" s="46">
        <f t="shared" si="4"/>
        <v>0</v>
      </c>
    </row>
    <row r="123" spans="1:8" x14ac:dyDescent="0.25">
      <c r="A123" s="35"/>
      <c r="B123" s="41"/>
      <c r="C123" s="48"/>
      <c r="D123" s="37">
        <v>0</v>
      </c>
      <c r="E123" s="37">
        <v>0</v>
      </c>
      <c r="F123" s="35"/>
      <c r="G123" s="41"/>
      <c r="H123" s="46">
        <f t="shared" si="4"/>
        <v>0</v>
      </c>
    </row>
    <row r="124" spans="1:8" x14ac:dyDescent="0.25">
      <c r="A124" s="35"/>
      <c r="B124" s="41"/>
      <c r="C124" s="48"/>
      <c r="D124" s="37">
        <v>0</v>
      </c>
      <c r="E124" s="37">
        <v>0</v>
      </c>
      <c r="F124" s="35"/>
      <c r="G124" s="41"/>
      <c r="H124" s="46">
        <f t="shared" si="4"/>
        <v>0</v>
      </c>
    </row>
    <row r="125" spans="1:8" x14ac:dyDescent="0.25">
      <c r="A125" s="35"/>
      <c r="B125" s="41"/>
      <c r="C125" s="48"/>
      <c r="D125" s="37">
        <v>0</v>
      </c>
      <c r="E125" s="37">
        <v>0</v>
      </c>
      <c r="F125" s="35"/>
      <c r="G125" s="41"/>
      <c r="H125" s="46">
        <f t="shared" si="4"/>
        <v>0</v>
      </c>
    </row>
    <row r="126" spans="1:8" x14ac:dyDescent="0.25">
      <c r="A126" s="35"/>
      <c r="B126" s="42"/>
      <c r="C126" s="47"/>
      <c r="D126" s="37">
        <v>0</v>
      </c>
      <c r="E126" s="37">
        <v>0</v>
      </c>
      <c r="F126" s="35"/>
      <c r="G126" s="42"/>
      <c r="H126" s="46">
        <f t="shared" si="4"/>
        <v>0</v>
      </c>
    </row>
    <row r="127" spans="1:8" x14ac:dyDescent="0.25">
      <c r="A127" s="35"/>
      <c r="B127" s="41"/>
      <c r="C127" s="48"/>
      <c r="D127" s="37">
        <v>0</v>
      </c>
      <c r="E127" s="37">
        <v>0</v>
      </c>
      <c r="F127" s="35"/>
      <c r="G127" s="41"/>
      <c r="H127" s="46">
        <f t="shared" si="4"/>
        <v>0</v>
      </c>
    </row>
    <row r="128" spans="1:8" x14ac:dyDescent="0.25">
      <c r="A128" s="35"/>
      <c r="B128" s="42"/>
      <c r="C128" s="47"/>
      <c r="D128" s="37">
        <v>0</v>
      </c>
      <c r="E128" s="37">
        <v>0</v>
      </c>
      <c r="F128" s="35"/>
      <c r="G128" s="42"/>
      <c r="H128" s="46">
        <f t="shared" si="4"/>
        <v>0</v>
      </c>
    </row>
    <row r="129" spans="1:8" x14ac:dyDescent="0.25">
      <c r="A129" s="35"/>
      <c r="B129" s="41"/>
      <c r="C129" s="48"/>
      <c r="D129" s="37">
        <v>0</v>
      </c>
      <c r="E129" s="37">
        <v>0</v>
      </c>
      <c r="F129" s="41"/>
      <c r="G129" s="41"/>
      <c r="H129" s="46">
        <f t="shared" si="4"/>
        <v>0</v>
      </c>
    </row>
    <row r="130" spans="1:8" x14ac:dyDescent="0.25">
      <c r="A130" s="35"/>
      <c r="B130" s="42"/>
      <c r="C130" s="47"/>
      <c r="D130" s="37">
        <v>0</v>
      </c>
      <c r="E130" s="37">
        <v>0</v>
      </c>
      <c r="F130" s="35"/>
      <c r="G130" s="42"/>
      <c r="H130" s="46">
        <f t="shared" si="4"/>
        <v>0</v>
      </c>
    </row>
    <row r="131" spans="1:8" x14ac:dyDescent="0.25">
      <c r="A131" s="40"/>
      <c r="B131" s="44"/>
      <c r="C131" s="49"/>
      <c r="D131" s="37">
        <v>0</v>
      </c>
      <c r="E131" s="37">
        <v>0</v>
      </c>
      <c r="F131" s="41"/>
      <c r="G131" s="41"/>
      <c r="H131" s="46">
        <f t="shared" si="4"/>
        <v>0</v>
      </c>
    </row>
    <row r="132" spans="1:8" ht="15.75" x14ac:dyDescent="0.25">
      <c r="A132" s="79" t="s">
        <v>42</v>
      </c>
      <c r="B132" s="79"/>
      <c r="C132" s="79"/>
      <c r="D132" s="52">
        <f>SUM(D112:D131)</f>
        <v>0</v>
      </c>
      <c r="G132" s="30" t="s">
        <v>43</v>
      </c>
      <c r="H132" s="52">
        <f>SUM(H112:H131)</f>
        <v>0</v>
      </c>
    </row>
    <row r="133" spans="1:8" ht="15.75" x14ac:dyDescent="0.25">
      <c r="B133" s="32"/>
      <c r="C133" s="50"/>
      <c r="G133" s="31" t="s">
        <v>24</v>
      </c>
      <c r="H133" s="55">
        <f>IF('1. Instrucciones'!G25="Micro-Empresa",0.6,IF('1. Instrucciones'!G25="Pequeña Empresa",0.6,IF('1. Instrucciones'!G25="Mediana Empresa",0.5,IF('1. Instrucciones'!G25="Empresa no PYME",0.4,0))))</f>
        <v>0</v>
      </c>
    </row>
    <row r="134" spans="1:8" ht="15.75" x14ac:dyDescent="0.25">
      <c r="B134" s="32"/>
      <c r="C134" s="50"/>
      <c r="G134" s="31" t="s">
        <v>25</v>
      </c>
      <c r="H134" s="52">
        <f>H132*H133</f>
        <v>0</v>
      </c>
    </row>
    <row r="135" spans="1:8" ht="15.75" x14ac:dyDescent="0.25">
      <c r="B135" s="32"/>
      <c r="C135" s="50"/>
    </row>
    <row r="136" spans="1:8" ht="15.75" thickBot="1" x14ac:dyDescent="0.3"/>
    <row r="137" spans="1:8" ht="18.75" customHeight="1" x14ac:dyDescent="0.25">
      <c r="A137" s="8" t="s">
        <v>36</v>
      </c>
      <c r="B137" s="80">
        <f>'1. Instrucciones'!F26</f>
        <v>0</v>
      </c>
      <c r="C137" s="81"/>
      <c r="D137" s="81"/>
      <c r="E137" s="81"/>
      <c r="F137" s="81"/>
      <c r="G137" s="81"/>
      <c r="H137" s="81"/>
    </row>
    <row r="138" spans="1:8" s="56" customFormat="1" ht="30" x14ac:dyDescent="0.25">
      <c r="A138" s="9" t="s">
        <v>12</v>
      </c>
      <c r="B138" s="9" t="s">
        <v>10</v>
      </c>
      <c r="C138" s="9" t="s">
        <v>13</v>
      </c>
      <c r="D138" s="9" t="s">
        <v>26</v>
      </c>
      <c r="E138" s="9" t="s">
        <v>48</v>
      </c>
      <c r="F138" s="9" t="s">
        <v>15</v>
      </c>
      <c r="G138" s="9" t="s">
        <v>16</v>
      </c>
      <c r="H138" s="9" t="s">
        <v>45</v>
      </c>
    </row>
    <row r="139" spans="1:8" x14ac:dyDescent="0.25">
      <c r="A139" s="35"/>
      <c r="B139" s="42"/>
      <c r="C139" s="47"/>
      <c r="D139" s="37">
        <v>0</v>
      </c>
      <c r="E139" s="37">
        <v>0</v>
      </c>
      <c r="F139" s="35"/>
      <c r="G139" s="42"/>
      <c r="H139" s="46">
        <f>D139-E139</f>
        <v>0</v>
      </c>
    </row>
    <row r="140" spans="1:8" x14ac:dyDescent="0.25">
      <c r="A140" s="35"/>
      <c r="B140" s="41"/>
      <c r="C140" s="48"/>
      <c r="D140" s="37">
        <v>0</v>
      </c>
      <c r="E140" s="37">
        <v>0</v>
      </c>
      <c r="F140" s="41"/>
      <c r="G140" s="41"/>
      <c r="H140" s="46">
        <f t="shared" ref="H140:H158" si="5">D140-E140</f>
        <v>0</v>
      </c>
    </row>
    <row r="141" spans="1:8" x14ac:dyDescent="0.25">
      <c r="A141" s="35"/>
      <c r="B141" s="41"/>
      <c r="C141" s="48"/>
      <c r="D141" s="37">
        <v>0</v>
      </c>
      <c r="E141" s="37">
        <v>0</v>
      </c>
      <c r="F141" s="35"/>
      <c r="G141" s="41"/>
      <c r="H141" s="46">
        <f t="shared" si="5"/>
        <v>0</v>
      </c>
    </row>
    <row r="142" spans="1:8" x14ac:dyDescent="0.25">
      <c r="A142" s="35"/>
      <c r="B142" s="41"/>
      <c r="C142" s="48"/>
      <c r="D142" s="37">
        <v>0</v>
      </c>
      <c r="E142" s="37">
        <v>0</v>
      </c>
      <c r="F142" s="41"/>
      <c r="G142" s="41"/>
      <c r="H142" s="46">
        <f t="shared" si="5"/>
        <v>0</v>
      </c>
    </row>
    <row r="143" spans="1:8" x14ac:dyDescent="0.25">
      <c r="A143" s="35"/>
      <c r="B143" s="41"/>
      <c r="C143" s="48"/>
      <c r="D143" s="37">
        <v>0</v>
      </c>
      <c r="E143" s="37">
        <v>0</v>
      </c>
      <c r="F143" s="35"/>
      <c r="G143" s="41"/>
      <c r="H143" s="46">
        <f t="shared" si="5"/>
        <v>0</v>
      </c>
    </row>
    <row r="144" spans="1:8" x14ac:dyDescent="0.25">
      <c r="A144" s="35"/>
      <c r="B144" s="41"/>
      <c r="C144" s="48"/>
      <c r="D144" s="37">
        <v>0</v>
      </c>
      <c r="E144" s="37">
        <v>0</v>
      </c>
      <c r="F144" s="35"/>
      <c r="G144" s="41"/>
      <c r="H144" s="46">
        <f t="shared" si="5"/>
        <v>0</v>
      </c>
    </row>
    <row r="145" spans="1:8" x14ac:dyDescent="0.25">
      <c r="A145" s="35"/>
      <c r="B145" s="41"/>
      <c r="C145" s="48"/>
      <c r="D145" s="37">
        <v>0</v>
      </c>
      <c r="E145" s="37">
        <v>0</v>
      </c>
      <c r="F145" s="35"/>
      <c r="G145" s="41"/>
      <c r="H145" s="46">
        <f t="shared" si="5"/>
        <v>0</v>
      </c>
    </row>
    <row r="146" spans="1:8" x14ac:dyDescent="0.25">
      <c r="A146" s="35"/>
      <c r="B146" s="41"/>
      <c r="C146" s="48"/>
      <c r="D146" s="37">
        <v>0</v>
      </c>
      <c r="E146" s="37">
        <v>0</v>
      </c>
      <c r="F146" s="35"/>
      <c r="G146" s="41"/>
      <c r="H146" s="46">
        <f t="shared" si="5"/>
        <v>0</v>
      </c>
    </row>
    <row r="147" spans="1:8" x14ac:dyDescent="0.25">
      <c r="A147" s="35"/>
      <c r="B147" s="41"/>
      <c r="C147" s="48"/>
      <c r="D147" s="37">
        <v>0</v>
      </c>
      <c r="E147" s="37">
        <v>0</v>
      </c>
      <c r="F147" s="35"/>
      <c r="G147" s="41"/>
      <c r="H147" s="46">
        <f t="shared" si="5"/>
        <v>0</v>
      </c>
    </row>
    <row r="148" spans="1:8" x14ac:dyDescent="0.25">
      <c r="A148" s="35"/>
      <c r="B148" s="41"/>
      <c r="C148" s="48"/>
      <c r="D148" s="37">
        <v>0</v>
      </c>
      <c r="E148" s="37">
        <v>0</v>
      </c>
      <c r="F148" s="35"/>
      <c r="G148" s="41"/>
      <c r="H148" s="46">
        <f t="shared" si="5"/>
        <v>0</v>
      </c>
    </row>
    <row r="149" spans="1:8" x14ac:dyDescent="0.25">
      <c r="A149" s="35"/>
      <c r="B149" s="41"/>
      <c r="C149" s="48"/>
      <c r="D149" s="37">
        <v>0</v>
      </c>
      <c r="E149" s="37">
        <v>0</v>
      </c>
      <c r="F149" s="35"/>
      <c r="G149" s="41"/>
      <c r="H149" s="46">
        <f t="shared" si="5"/>
        <v>0</v>
      </c>
    </row>
    <row r="150" spans="1:8" x14ac:dyDescent="0.25">
      <c r="A150" s="35"/>
      <c r="B150" s="41"/>
      <c r="C150" s="48"/>
      <c r="D150" s="37">
        <v>0</v>
      </c>
      <c r="E150" s="37">
        <v>0</v>
      </c>
      <c r="F150" s="35"/>
      <c r="G150" s="41"/>
      <c r="H150" s="46">
        <f t="shared" si="5"/>
        <v>0</v>
      </c>
    </row>
    <row r="151" spans="1:8" x14ac:dyDescent="0.25">
      <c r="A151" s="35"/>
      <c r="B151" s="41"/>
      <c r="C151" s="48"/>
      <c r="D151" s="37">
        <v>0</v>
      </c>
      <c r="E151" s="37">
        <v>0</v>
      </c>
      <c r="F151" s="35"/>
      <c r="G151" s="41"/>
      <c r="H151" s="46">
        <f t="shared" si="5"/>
        <v>0</v>
      </c>
    </row>
    <row r="152" spans="1:8" x14ac:dyDescent="0.25">
      <c r="A152" s="35"/>
      <c r="B152" s="41"/>
      <c r="C152" s="48"/>
      <c r="D152" s="37">
        <v>0</v>
      </c>
      <c r="E152" s="37">
        <v>0</v>
      </c>
      <c r="F152" s="35"/>
      <c r="G152" s="41"/>
      <c r="H152" s="46">
        <f t="shared" si="5"/>
        <v>0</v>
      </c>
    </row>
    <row r="153" spans="1:8" x14ac:dyDescent="0.25">
      <c r="A153" s="35"/>
      <c r="B153" s="42"/>
      <c r="C153" s="47"/>
      <c r="D153" s="37">
        <v>0</v>
      </c>
      <c r="E153" s="37">
        <v>0</v>
      </c>
      <c r="F153" s="35"/>
      <c r="G153" s="42"/>
      <c r="H153" s="46">
        <f t="shared" si="5"/>
        <v>0</v>
      </c>
    </row>
    <row r="154" spans="1:8" x14ac:dyDescent="0.25">
      <c r="A154" s="35"/>
      <c r="B154" s="41"/>
      <c r="C154" s="48"/>
      <c r="D154" s="37">
        <v>0</v>
      </c>
      <c r="E154" s="37">
        <v>0</v>
      </c>
      <c r="F154" s="35"/>
      <c r="G154" s="41"/>
      <c r="H154" s="46">
        <f t="shared" si="5"/>
        <v>0</v>
      </c>
    </row>
    <row r="155" spans="1:8" x14ac:dyDescent="0.25">
      <c r="A155" s="35"/>
      <c r="B155" s="42"/>
      <c r="C155" s="47"/>
      <c r="D155" s="37">
        <v>0</v>
      </c>
      <c r="E155" s="37">
        <v>0</v>
      </c>
      <c r="F155" s="35"/>
      <c r="G155" s="42"/>
      <c r="H155" s="46">
        <f t="shared" si="5"/>
        <v>0</v>
      </c>
    </row>
    <row r="156" spans="1:8" x14ac:dyDescent="0.25">
      <c r="A156" s="35"/>
      <c r="B156" s="41"/>
      <c r="C156" s="48"/>
      <c r="D156" s="37">
        <v>0</v>
      </c>
      <c r="E156" s="37">
        <v>0</v>
      </c>
      <c r="F156" s="41"/>
      <c r="G156" s="41"/>
      <c r="H156" s="46">
        <f t="shared" si="5"/>
        <v>0</v>
      </c>
    </row>
    <row r="157" spans="1:8" x14ac:dyDescent="0.25">
      <c r="A157" s="35"/>
      <c r="B157" s="42"/>
      <c r="C157" s="47"/>
      <c r="D157" s="37">
        <v>0</v>
      </c>
      <c r="E157" s="37">
        <v>0</v>
      </c>
      <c r="F157" s="35"/>
      <c r="G157" s="42"/>
      <c r="H157" s="46">
        <f t="shared" si="5"/>
        <v>0</v>
      </c>
    </row>
    <row r="158" spans="1:8" x14ac:dyDescent="0.25">
      <c r="A158" s="40"/>
      <c r="B158" s="44"/>
      <c r="C158" s="49"/>
      <c r="D158" s="37">
        <v>0</v>
      </c>
      <c r="E158" s="37">
        <v>0</v>
      </c>
      <c r="F158" s="41"/>
      <c r="G158" s="41"/>
      <c r="H158" s="46">
        <f t="shared" si="5"/>
        <v>0</v>
      </c>
    </row>
    <row r="159" spans="1:8" ht="15.75" x14ac:dyDescent="0.25">
      <c r="A159" s="79" t="s">
        <v>42</v>
      </c>
      <c r="B159" s="79"/>
      <c r="C159" s="79"/>
      <c r="D159" s="52">
        <f>SUM(D139:D158)</f>
        <v>0</v>
      </c>
      <c r="G159" s="30" t="s">
        <v>43</v>
      </c>
      <c r="H159" s="52">
        <f>SUM(H139:H158)</f>
        <v>0</v>
      </c>
    </row>
    <row r="160" spans="1:8" ht="15.75" x14ac:dyDescent="0.25">
      <c r="B160" s="32"/>
      <c r="C160" s="50"/>
      <c r="G160" s="31" t="s">
        <v>24</v>
      </c>
      <c r="H160" s="55">
        <f>IF('1. Instrucciones'!G26="Micro-Empresa",0.6,IF('1. Instrucciones'!G26="Pequeña Empresa",0.6,IF('1. Instrucciones'!G26="Mediana Empresa",0.5,IF('1. Instrucciones'!G26="Empresa no PYME",0.4,0))))</f>
        <v>0</v>
      </c>
    </row>
    <row r="161" spans="2:8" ht="15.75" x14ac:dyDescent="0.25">
      <c r="B161" s="32"/>
      <c r="C161" s="50"/>
      <c r="G161" s="31" t="s">
        <v>25</v>
      </c>
      <c r="H161" s="52">
        <f>H159*H160</f>
        <v>0</v>
      </c>
    </row>
    <row r="162" spans="2:8" ht="15.75" x14ac:dyDescent="0.25">
      <c r="B162" s="32"/>
      <c r="C162" s="50"/>
    </row>
  </sheetData>
  <sheetProtection algorithmName="SHA-512" hashValue="xZM+TvxVpg2vGwdX18MgG8EN1Qc+U7c8qRiaTA5HC9PKqLbAMjAdJZFRpUfr1oCmz86s269srV1Hyy65Phu7Cg==" saltValue="5iTnwr76BIcn7NQ1EAhFmw==" spinCount="100000" sheet="1" insertRows="0"/>
  <mergeCells count="12">
    <mergeCell ref="B1:H1"/>
    <mergeCell ref="B29:H29"/>
    <mergeCell ref="A51:C51"/>
    <mergeCell ref="A78:C78"/>
    <mergeCell ref="B56:H56"/>
    <mergeCell ref="A23:C23"/>
    <mergeCell ref="A159:C159"/>
    <mergeCell ref="A105:C105"/>
    <mergeCell ref="B83:H83"/>
    <mergeCell ref="A132:C132"/>
    <mergeCell ref="B137:H137"/>
    <mergeCell ref="B110:H110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3F25F4A8-8AB3-4A5E-8356-57FCBD7B5942}">
          <x14:formula1>
            <xm:f>DATOS!$A$9:$A$11</xm:f>
          </x14:formula1>
          <xm:sqref>B3:B22 B139:B158 B85:B104 B112:B131 B58:B77 B31:B50</xm:sqref>
        </x14:dataValidation>
        <x14:dataValidation type="list" allowBlank="1" showInputMessage="1" showErrorMessage="1" xr:uid="{8E7EEDD4-4D6C-424B-8470-E3BFB8CAC9B4}">
          <x14:formula1>
            <xm:f>DATOS!$A$3:$A$6</xm:f>
          </x14:formula1>
          <xm:sqref>F139:F158 F3:F22 F85:F104 F31:F50 F58:F77 F112:F131</xm:sqref>
        </x14:dataValidation>
        <x14:dataValidation type="list" allowBlank="1" showInputMessage="1" showErrorMessage="1" xr:uid="{D8A65CD6-B3F8-48D5-8998-4F4C61BE6F19}">
          <x14:formula1>
            <xm:f>'1. Instrucciones'!$B$21:$B$40</xm:f>
          </x14:formula1>
          <xm:sqref>C3:C22 C139:C158 C112:C131 C85:C104 C58:C77 C31:C50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4D967-729D-49AD-8E84-AEFE7D535BFA}">
  <dimension ref="A1:G162"/>
  <sheetViews>
    <sheetView showGridLines="0" zoomScale="90" zoomScaleNormal="90" workbookViewId="0">
      <selection activeCell="A3" sqref="A3"/>
    </sheetView>
  </sheetViews>
  <sheetFormatPr baseColWidth="10" defaultColWidth="11.42578125" defaultRowHeight="15" x14ac:dyDescent="0.25"/>
  <cols>
    <col min="1" max="1" width="39.7109375" customWidth="1"/>
    <col min="2" max="2" width="27.140625" customWidth="1"/>
    <col min="3" max="3" width="14.7109375" style="45" customWidth="1"/>
    <col min="4" max="4" width="18.7109375" customWidth="1"/>
    <col min="5" max="5" width="20.140625" customWidth="1"/>
    <col min="6" max="6" width="46.42578125" customWidth="1"/>
    <col min="7" max="7" width="58.85546875" style="10" customWidth="1"/>
    <col min="8" max="31" width="18.7109375" customWidth="1"/>
  </cols>
  <sheetData>
    <row r="1" spans="1:7" ht="18.75" customHeight="1" x14ac:dyDescent="0.25">
      <c r="A1" s="8" t="s">
        <v>22</v>
      </c>
      <c r="B1" s="88">
        <f>'1. Instrucciones'!F21</f>
        <v>0</v>
      </c>
      <c r="C1" s="88"/>
      <c r="D1" s="88"/>
      <c r="E1" s="88"/>
      <c r="F1" s="88"/>
      <c r="G1" s="88"/>
    </row>
    <row r="2" spans="1:7" ht="30" x14ac:dyDescent="0.25">
      <c r="A2" s="9" t="s">
        <v>12</v>
      </c>
      <c r="B2" s="9" t="s">
        <v>10</v>
      </c>
      <c r="C2" s="9" t="s">
        <v>13</v>
      </c>
      <c r="D2" s="9" t="s">
        <v>26</v>
      </c>
      <c r="E2" s="9" t="s">
        <v>48</v>
      </c>
      <c r="F2" s="9" t="s">
        <v>15</v>
      </c>
      <c r="G2" s="9" t="s">
        <v>16</v>
      </c>
    </row>
    <row r="3" spans="1:7" x14ac:dyDescent="0.25">
      <c r="A3" s="35"/>
      <c r="B3" s="35"/>
      <c r="C3" s="36"/>
      <c r="D3" s="37">
        <v>0</v>
      </c>
      <c r="E3" s="89">
        <v>0</v>
      </c>
      <c r="F3" s="92"/>
      <c r="G3" s="92"/>
    </row>
    <row r="4" spans="1:7" x14ac:dyDescent="0.25">
      <c r="A4" s="41"/>
      <c r="B4" s="41"/>
      <c r="C4" s="38"/>
      <c r="D4" s="37">
        <v>0</v>
      </c>
      <c r="E4" s="90"/>
      <c r="F4" s="93"/>
      <c r="G4" s="93"/>
    </row>
    <row r="5" spans="1:7" x14ac:dyDescent="0.25">
      <c r="A5" s="35"/>
      <c r="B5" s="35"/>
      <c r="C5" s="36"/>
      <c r="D5" s="37">
        <v>0</v>
      </c>
      <c r="E5" s="90"/>
      <c r="F5" s="93"/>
      <c r="G5" s="93"/>
    </row>
    <row r="6" spans="1:7" x14ac:dyDescent="0.25">
      <c r="A6" s="41"/>
      <c r="B6" s="41"/>
      <c r="C6" s="38"/>
      <c r="D6" s="37">
        <v>0</v>
      </c>
      <c r="E6" s="90"/>
      <c r="F6" s="93"/>
      <c r="G6" s="93"/>
    </row>
    <row r="7" spans="1:7" x14ac:dyDescent="0.25">
      <c r="A7" s="35"/>
      <c r="B7" s="35"/>
      <c r="C7" s="36"/>
      <c r="D7" s="37">
        <v>0</v>
      </c>
      <c r="E7" s="90"/>
      <c r="F7" s="93"/>
      <c r="G7" s="93"/>
    </row>
    <row r="8" spans="1:7" x14ac:dyDescent="0.25">
      <c r="A8" s="35"/>
      <c r="B8" s="35"/>
      <c r="C8" s="36"/>
      <c r="D8" s="37">
        <v>0</v>
      </c>
      <c r="E8" s="90"/>
      <c r="F8" s="93"/>
      <c r="G8" s="93"/>
    </row>
    <row r="9" spans="1:7" x14ac:dyDescent="0.25">
      <c r="A9" s="35"/>
      <c r="B9" s="35"/>
      <c r="C9" s="36"/>
      <c r="D9" s="37">
        <v>0</v>
      </c>
      <c r="E9" s="90"/>
      <c r="F9" s="93"/>
      <c r="G9" s="93"/>
    </row>
    <row r="10" spans="1:7" x14ac:dyDescent="0.25">
      <c r="A10" s="35"/>
      <c r="B10" s="35"/>
      <c r="C10" s="36"/>
      <c r="D10" s="37">
        <v>0</v>
      </c>
      <c r="E10" s="90"/>
      <c r="F10" s="93"/>
      <c r="G10" s="93"/>
    </row>
    <row r="11" spans="1:7" x14ac:dyDescent="0.25">
      <c r="A11" s="35"/>
      <c r="B11" s="35"/>
      <c r="C11" s="36"/>
      <c r="D11" s="37">
        <v>0</v>
      </c>
      <c r="E11" s="90"/>
      <c r="F11" s="93"/>
      <c r="G11" s="93"/>
    </row>
    <row r="12" spans="1:7" x14ac:dyDescent="0.25">
      <c r="A12" s="35"/>
      <c r="B12" s="35"/>
      <c r="C12" s="36"/>
      <c r="D12" s="37">
        <v>0</v>
      </c>
      <c r="E12" s="90"/>
      <c r="F12" s="93"/>
      <c r="G12" s="93"/>
    </row>
    <row r="13" spans="1:7" x14ac:dyDescent="0.25">
      <c r="A13" s="35"/>
      <c r="B13" s="35"/>
      <c r="C13" s="36"/>
      <c r="D13" s="37">
        <v>0</v>
      </c>
      <c r="E13" s="90"/>
      <c r="F13" s="93"/>
      <c r="G13" s="93"/>
    </row>
    <row r="14" spans="1:7" x14ac:dyDescent="0.25">
      <c r="A14" s="35"/>
      <c r="B14" s="35"/>
      <c r="C14" s="36"/>
      <c r="D14" s="37">
        <v>0</v>
      </c>
      <c r="E14" s="90"/>
      <c r="F14" s="93"/>
      <c r="G14" s="93"/>
    </row>
    <row r="15" spans="1:7" x14ac:dyDescent="0.25">
      <c r="A15" s="35"/>
      <c r="B15" s="35"/>
      <c r="C15" s="36"/>
      <c r="D15" s="37">
        <v>0</v>
      </c>
      <c r="E15" s="90"/>
      <c r="F15" s="93"/>
      <c r="G15" s="93"/>
    </row>
    <row r="16" spans="1:7" x14ac:dyDescent="0.25">
      <c r="A16" s="35"/>
      <c r="B16" s="35"/>
      <c r="C16" s="36"/>
      <c r="D16" s="37">
        <v>0</v>
      </c>
      <c r="E16" s="90"/>
      <c r="F16" s="93"/>
      <c r="G16" s="93"/>
    </row>
    <row r="17" spans="1:7" x14ac:dyDescent="0.25">
      <c r="A17" s="35"/>
      <c r="B17" s="35"/>
      <c r="C17" s="36"/>
      <c r="D17" s="37">
        <v>0</v>
      </c>
      <c r="E17" s="90"/>
      <c r="F17" s="93"/>
      <c r="G17" s="93"/>
    </row>
    <row r="18" spans="1:7" x14ac:dyDescent="0.25">
      <c r="A18" s="35"/>
      <c r="B18" s="35"/>
      <c r="C18" s="36"/>
      <c r="D18" s="37">
        <v>0</v>
      </c>
      <c r="E18" s="90"/>
      <c r="F18" s="93"/>
      <c r="G18" s="93"/>
    </row>
    <row r="19" spans="1:7" x14ac:dyDescent="0.25">
      <c r="A19" s="35"/>
      <c r="B19" s="35"/>
      <c r="C19" s="36"/>
      <c r="D19" s="37">
        <v>0</v>
      </c>
      <c r="E19" s="90"/>
      <c r="F19" s="93"/>
      <c r="G19" s="93"/>
    </row>
    <row r="20" spans="1:7" x14ac:dyDescent="0.25">
      <c r="A20" s="41"/>
      <c r="B20" s="41"/>
      <c r="C20" s="38"/>
      <c r="D20" s="37">
        <v>0</v>
      </c>
      <c r="E20" s="90"/>
      <c r="F20" s="93"/>
      <c r="G20" s="93"/>
    </row>
    <row r="21" spans="1:7" x14ac:dyDescent="0.25">
      <c r="A21" s="35"/>
      <c r="B21" s="35"/>
      <c r="C21" s="36"/>
      <c r="D21" s="37">
        <v>0</v>
      </c>
      <c r="E21" s="90"/>
      <c r="F21" s="93"/>
      <c r="G21" s="93"/>
    </row>
    <row r="22" spans="1:7" x14ac:dyDescent="0.25">
      <c r="A22" s="44"/>
      <c r="B22" s="44"/>
      <c r="C22" s="39"/>
      <c r="D22" s="37">
        <v>0</v>
      </c>
      <c r="E22" s="91"/>
      <c r="F22" s="94"/>
      <c r="G22" s="94"/>
    </row>
    <row r="23" spans="1:7" ht="15.75" x14ac:dyDescent="0.25">
      <c r="A23" s="82" t="s">
        <v>42</v>
      </c>
      <c r="B23" s="83"/>
      <c r="C23" s="84"/>
      <c r="D23" s="11">
        <f>SUM(D3:D22)</f>
        <v>0</v>
      </c>
    </row>
    <row r="24" spans="1:7" ht="15.75" x14ac:dyDescent="0.25">
      <c r="A24" s="82" t="s">
        <v>43</v>
      </c>
      <c r="B24" s="83"/>
      <c r="C24" s="84"/>
      <c r="D24" s="11">
        <f>D23-E3</f>
        <v>0</v>
      </c>
    </row>
    <row r="25" spans="1:7" ht="15.75" x14ac:dyDescent="0.25">
      <c r="A25" s="79" t="s">
        <v>24</v>
      </c>
      <c r="B25" s="79"/>
      <c r="C25" s="79"/>
      <c r="D25" s="12">
        <f>IF('1. Instrucciones'!G21="Micro-Empresa",0.6,IF('1. Instrucciones'!G21="Pequeña Empresa",0.6,IF('1. Instrucciones'!G21="Mediana Empresa",0.5,IF('1. Instrucciones'!G21="Empresa no PYME",0.4,0))))</f>
        <v>0</v>
      </c>
    </row>
    <row r="26" spans="1:7" ht="15.75" x14ac:dyDescent="0.25">
      <c r="A26" s="79" t="s">
        <v>25</v>
      </c>
      <c r="B26" s="79"/>
      <c r="C26" s="79"/>
      <c r="D26" s="11">
        <f>D24*D25</f>
        <v>0</v>
      </c>
    </row>
    <row r="28" spans="1:7" ht="15.75" thickBot="1" x14ac:dyDescent="0.3"/>
    <row r="29" spans="1:7" ht="18.75" customHeight="1" x14ac:dyDescent="0.25">
      <c r="A29" s="8" t="s">
        <v>23</v>
      </c>
      <c r="B29" s="88">
        <f>'1. Instrucciones'!F22</f>
        <v>0</v>
      </c>
      <c r="C29" s="88"/>
      <c r="D29" s="88"/>
      <c r="E29" s="88"/>
      <c r="F29" s="88"/>
      <c r="G29" s="88"/>
    </row>
    <row r="30" spans="1:7" ht="30" x14ac:dyDescent="0.25">
      <c r="A30" s="9" t="s">
        <v>12</v>
      </c>
      <c r="B30" s="9" t="s">
        <v>10</v>
      </c>
      <c r="C30" s="9" t="s">
        <v>13</v>
      </c>
      <c r="D30" s="9" t="s">
        <v>26</v>
      </c>
      <c r="E30" s="9" t="s">
        <v>14</v>
      </c>
      <c r="F30" s="9" t="s">
        <v>15</v>
      </c>
      <c r="G30" s="9" t="s">
        <v>16</v>
      </c>
    </row>
    <row r="31" spans="1:7" x14ac:dyDescent="0.25">
      <c r="A31" s="35"/>
      <c r="B31" s="35"/>
      <c r="C31" s="36"/>
      <c r="D31" s="37">
        <v>0</v>
      </c>
      <c r="E31" s="89">
        <v>0</v>
      </c>
      <c r="F31" s="92"/>
      <c r="G31" s="92"/>
    </row>
    <row r="32" spans="1:7" x14ac:dyDescent="0.25">
      <c r="A32" s="41"/>
      <c r="B32" s="41"/>
      <c r="C32" s="38"/>
      <c r="D32" s="37">
        <v>0</v>
      </c>
      <c r="E32" s="90"/>
      <c r="F32" s="93"/>
      <c r="G32" s="93"/>
    </row>
    <row r="33" spans="1:7" x14ac:dyDescent="0.25">
      <c r="A33" s="35"/>
      <c r="B33" s="35"/>
      <c r="C33" s="36"/>
      <c r="D33" s="37">
        <v>0</v>
      </c>
      <c r="E33" s="90"/>
      <c r="F33" s="93"/>
      <c r="G33" s="93"/>
    </row>
    <row r="34" spans="1:7" x14ac:dyDescent="0.25">
      <c r="A34" s="35"/>
      <c r="B34" s="35"/>
      <c r="C34" s="36"/>
      <c r="D34" s="37">
        <v>0</v>
      </c>
      <c r="E34" s="90"/>
      <c r="F34" s="93"/>
      <c r="G34" s="93"/>
    </row>
    <row r="35" spans="1:7" x14ac:dyDescent="0.25">
      <c r="A35" s="35"/>
      <c r="B35" s="35"/>
      <c r="C35" s="36"/>
      <c r="D35" s="37">
        <v>0</v>
      </c>
      <c r="E35" s="90"/>
      <c r="F35" s="93"/>
      <c r="G35" s="93"/>
    </row>
    <row r="36" spans="1:7" x14ac:dyDescent="0.25">
      <c r="A36" s="35"/>
      <c r="B36" s="35"/>
      <c r="C36" s="36"/>
      <c r="D36" s="37">
        <v>0</v>
      </c>
      <c r="E36" s="90"/>
      <c r="F36" s="93"/>
      <c r="G36" s="93"/>
    </row>
    <row r="37" spans="1:7" x14ac:dyDescent="0.25">
      <c r="A37" s="35"/>
      <c r="B37" s="35"/>
      <c r="C37" s="36"/>
      <c r="D37" s="37">
        <v>0</v>
      </c>
      <c r="E37" s="90"/>
      <c r="F37" s="93"/>
      <c r="G37" s="93"/>
    </row>
    <row r="38" spans="1:7" x14ac:dyDescent="0.25">
      <c r="A38" s="35"/>
      <c r="B38" s="35"/>
      <c r="C38" s="36"/>
      <c r="D38" s="37">
        <v>0</v>
      </c>
      <c r="E38" s="90"/>
      <c r="F38" s="93"/>
      <c r="G38" s="93"/>
    </row>
    <row r="39" spans="1:7" x14ac:dyDescent="0.25">
      <c r="A39" s="35"/>
      <c r="B39" s="35"/>
      <c r="C39" s="36"/>
      <c r="D39" s="37">
        <v>0</v>
      </c>
      <c r="E39" s="90"/>
      <c r="F39" s="93"/>
      <c r="G39" s="93"/>
    </row>
    <row r="40" spans="1:7" x14ac:dyDescent="0.25">
      <c r="A40" s="35"/>
      <c r="B40" s="35"/>
      <c r="C40" s="36"/>
      <c r="D40" s="37">
        <v>0</v>
      </c>
      <c r="E40" s="90"/>
      <c r="F40" s="93"/>
      <c r="G40" s="93"/>
    </row>
    <row r="41" spans="1:7" x14ac:dyDescent="0.25">
      <c r="A41" s="35"/>
      <c r="B41" s="35"/>
      <c r="C41" s="36"/>
      <c r="D41" s="37">
        <v>0</v>
      </c>
      <c r="E41" s="90"/>
      <c r="F41" s="93"/>
      <c r="G41" s="93"/>
    </row>
    <row r="42" spans="1:7" x14ac:dyDescent="0.25">
      <c r="A42" s="35"/>
      <c r="B42" s="35"/>
      <c r="C42" s="36"/>
      <c r="D42" s="37">
        <v>0</v>
      </c>
      <c r="E42" s="90"/>
      <c r="F42" s="93"/>
      <c r="G42" s="93"/>
    </row>
    <row r="43" spans="1:7" x14ac:dyDescent="0.25">
      <c r="A43" s="35"/>
      <c r="B43" s="35"/>
      <c r="C43" s="36"/>
      <c r="D43" s="37">
        <v>0</v>
      </c>
      <c r="E43" s="90"/>
      <c r="F43" s="93"/>
      <c r="G43" s="93"/>
    </row>
    <row r="44" spans="1:7" x14ac:dyDescent="0.25">
      <c r="A44" s="35"/>
      <c r="B44" s="35"/>
      <c r="C44" s="36"/>
      <c r="D44" s="37">
        <v>0</v>
      </c>
      <c r="E44" s="90"/>
      <c r="F44" s="93"/>
      <c r="G44" s="93"/>
    </row>
    <row r="45" spans="1:7" x14ac:dyDescent="0.25">
      <c r="A45" s="35"/>
      <c r="B45" s="35"/>
      <c r="C45" s="36"/>
      <c r="D45" s="37">
        <v>0</v>
      </c>
      <c r="E45" s="90"/>
      <c r="F45" s="93"/>
      <c r="G45" s="93"/>
    </row>
    <row r="46" spans="1:7" x14ac:dyDescent="0.25">
      <c r="A46" s="41"/>
      <c r="B46" s="41"/>
      <c r="C46" s="38"/>
      <c r="D46" s="37">
        <v>0</v>
      </c>
      <c r="E46" s="90"/>
      <c r="F46" s="93"/>
      <c r="G46" s="93"/>
    </row>
    <row r="47" spans="1:7" x14ac:dyDescent="0.25">
      <c r="A47" s="35"/>
      <c r="B47" s="35"/>
      <c r="C47" s="36"/>
      <c r="D47" s="37">
        <v>0</v>
      </c>
      <c r="E47" s="90"/>
      <c r="F47" s="93"/>
      <c r="G47" s="93"/>
    </row>
    <row r="48" spans="1:7" x14ac:dyDescent="0.25">
      <c r="A48" s="41"/>
      <c r="B48" s="41"/>
      <c r="C48" s="38"/>
      <c r="D48" s="37">
        <v>0</v>
      </c>
      <c r="E48" s="90"/>
      <c r="F48" s="93"/>
      <c r="G48" s="93"/>
    </row>
    <row r="49" spans="1:7" x14ac:dyDescent="0.25">
      <c r="A49" s="35"/>
      <c r="B49" s="35"/>
      <c r="C49" s="36"/>
      <c r="D49" s="37">
        <v>0</v>
      </c>
      <c r="E49" s="90"/>
      <c r="F49" s="93"/>
      <c r="G49" s="93"/>
    </row>
    <row r="50" spans="1:7" x14ac:dyDescent="0.25">
      <c r="A50" s="44"/>
      <c r="B50" s="44"/>
      <c r="C50" s="39"/>
      <c r="D50" s="37">
        <v>0</v>
      </c>
      <c r="E50" s="91"/>
      <c r="F50" s="94"/>
      <c r="G50" s="94"/>
    </row>
    <row r="51" spans="1:7" ht="15.75" x14ac:dyDescent="0.25">
      <c r="A51" s="82" t="s">
        <v>42</v>
      </c>
      <c r="B51" s="83"/>
      <c r="C51" s="84"/>
      <c r="D51" s="11">
        <f>SUM(D31:D50)</f>
        <v>0</v>
      </c>
    </row>
    <row r="52" spans="1:7" ht="15.75" x14ac:dyDescent="0.25">
      <c r="A52" s="82" t="s">
        <v>43</v>
      </c>
      <c r="B52" s="83"/>
      <c r="C52" s="84"/>
      <c r="D52" s="11">
        <f>D51-E31</f>
        <v>0</v>
      </c>
    </row>
    <row r="53" spans="1:7" ht="15.75" x14ac:dyDescent="0.25">
      <c r="A53" s="79" t="s">
        <v>24</v>
      </c>
      <c r="B53" s="79"/>
      <c r="C53" s="79"/>
      <c r="D53" s="12">
        <f>IF('1. Instrucciones'!G22="Micro-Empresa",0.6,IF('1. Instrucciones'!G22="Pequeña Empresa",0.6,IF('1. Instrucciones'!G22="Mediana Empresa",0.5,IF('1. Instrucciones'!G22="Empresa no PYME",0.4,0))))</f>
        <v>0</v>
      </c>
    </row>
    <row r="54" spans="1:7" ht="15.75" x14ac:dyDescent="0.25">
      <c r="A54" s="79" t="s">
        <v>25</v>
      </c>
      <c r="B54" s="79"/>
      <c r="C54" s="79"/>
      <c r="D54" s="11">
        <f>D52*D53</f>
        <v>0</v>
      </c>
    </row>
    <row r="55" spans="1:7" ht="15.75" thickBot="1" x14ac:dyDescent="0.3"/>
    <row r="56" spans="1:7" ht="18.75" customHeight="1" x14ac:dyDescent="0.25">
      <c r="A56" s="8" t="s">
        <v>33</v>
      </c>
      <c r="B56" s="88">
        <f>'1. Instrucciones'!F23</f>
        <v>0</v>
      </c>
      <c r="C56" s="88"/>
      <c r="D56" s="88"/>
      <c r="E56" s="88"/>
      <c r="F56" s="88"/>
      <c r="G56" s="88"/>
    </row>
    <row r="57" spans="1:7" ht="30" x14ac:dyDescent="0.25">
      <c r="A57" s="9" t="s">
        <v>12</v>
      </c>
      <c r="B57" s="9" t="s">
        <v>10</v>
      </c>
      <c r="C57" s="9" t="s">
        <v>13</v>
      </c>
      <c r="D57" s="9" t="s">
        <v>26</v>
      </c>
      <c r="E57" s="9" t="s">
        <v>14</v>
      </c>
      <c r="F57" s="9" t="s">
        <v>15</v>
      </c>
      <c r="G57" s="9" t="s">
        <v>16</v>
      </c>
    </row>
    <row r="58" spans="1:7" x14ac:dyDescent="0.25">
      <c r="A58" s="35"/>
      <c r="B58" s="35"/>
      <c r="C58" s="36"/>
      <c r="D58" s="37">
        <v>0</v>
      </c>
      <c r="E58" s="89">
        <v>0</v>
      </c>
      <c r="F58" s="92"/>
      <c r="G58" s="92"/>
    </row>
    <row r="59" spans="1:7" x14ac:dyDescent="0.25">
      <c r="A59" s="41"/>
      <c r="B59" s="41"/>
      <c r="C59" s="38"/>
      <c r="D59" s="37">
        <v>0</v>
      </c>
      <c r="E59" s="90"/>
      <c r="F59" s="93"/>
      <c r="G59" s="93"/>
    </row>
    <row r="60" spans="1:7" x14ac:dyDescent="0.25">
      <c r="A60" s="41"/>
      <c r="B60" s="41"/>
      <c r="C60" s="38"/>
      <c r="D60" s="37">
        <v>0</v>
      </c>
      <c r="E60" s="90"/>
      <c r="F60" s="93"/>
      <c r="G60" s="93"/>
    </row>
    <row r="61" spans="1:7" x14ac:dyDescent="0.25">
      <c r="A61" s="35"/>
      <c r="B61" s="35"/>
      <c r="C61" s="36"/>
      <c r="D61" s="37">
        <v>0</v>
      </c>
      <c r="E61" s="90"/>
      <c r="F61" s="93"/>
      <c r="G61" s="93"/>
    </row>
    <row r="62" spans="1:7" x14ac:dyDescent="0.25">
      <c r="A62" s="35"/>
      <c r="B62" s="35"/>
      <c r="C62" s="36"/>
      <c r="D62" s="37">
        <v>0</v>
      </c>
      <c r="E62" s="90"/>
      <c r="F62" s="93"/>
      <c r="G62" s="93"/>
    </row>
    <row r="63" spans="1:7" x14ac:dyDescent="0.25">
      <c r="A63" s="35"/>
      <c r="B63" s="35"/>
      <c r="C63" s="36"/>
      <c r="D63" s="37">
        <v>0</v>
      </c>
      <c r="E63" s="90"/>
      <c r="F63" s="93"/>
      <c r="G63" s="93"/>
    </row>
    <row r="64" spans="1:7" x14ac:dyDescent="0.25">
      <c r="A64" s="35"/>
      <c r="B64" s="35"/>
      <c r="C64" s="36"/>
      <c r="D64" s="37">
        <v>0</v>
      </c>
      <c r="E64" s="90"/>
      <c r="F64" s="93"/>
      <c r="G64" s="93"/>
    </row>
    <row r="65" spans="1:7" x14ac:dyDescent="0.25">
      <c r="A65" s="35"/>
      <c r="B65" s="35"/>
      <c r="C65" s="36"/>
      <c r="D65" s="37">
        <v>0</v>
      </c>
      <c r="E65" s="90"/>
      <c r="F65" s="93"/>
      <c r="G65" s="93"/>
    </row>
    <row r="66" spans="1:7" x14ac:dyDescent="0.25">
      <c r="A66" s="35"/>
      <c r="B66" s="35"/>
      <c r="C66" s="36"/>
      <c r="D66" s="37">
        <v>0</v>
      </c>
      <c r="E66" s="90"/>
      <c r="F66" s="93"/>
      <c r="G66" s="93"/>
    </row>
    <row r="67" spans="1:7" x14ac:dyDescent="0.25">
      <c r="A67" s="35"/>
      <c r="B67" s="35"/>
      <c r="C67" s="36"/>
      <c r="D67" s="37">
        <v>0</v>
      </c>
      <c r="E67" s="90"/>
      <c r="F67" s="93"/>
      <c r="G67" s="93"/>
    </row>
    <row r="68" spans="1:7" x14ac:dyDescent="0.25">
      <c r="A68" s="35"/>
      <c r="B68" s="35"/>
      <c r="C68" s="36"/>
      <c r="D68" s="37">
        <v>0</v>
      </c>
      <c r="E68" s="90"/>
      <c r="F68" s="93"/>
      <c r="G68" s="93"/>
    </row>
    <row r="69" spans="1:7" x14ac:dyDescent="0.25">
      <c r="A69" s="35"/>
      <c r="B69" s="35"/>
      <c r="C69" s="36"/>
      <c r="D69" s="37">
        <v>0</v>
      </c>
      <c r="E69" s="90"/>
      <c r="F69" s="93"/>
      <c r="G69" s="93"/>
    </row>
    <row r="70" spans="1:7" x14ac:dyDescent="0.25">
      <c r="A70" s="35"/>
      <c r="B70" s="35"/>
      <c r="C70" s="36"/>
      <c r="D70" s="37">
        <v>0</v>
      </c>
      <c r="E70" s="90"/>
      <c r="F70" s="93"/>
      <c r="G70" s="93"/>
    </row>
    <row r="71" spans="1:7" x14ac:dyDescent="0.25">
      <c r="A71" s="35"/>
      <c r="B71" s="35"/>
      <c r="C71" s="36"/>
      <c r="D71" s="37">
        <v>0</v>
      </c>
      <c r="E71" s="90"/>
      <c r="F71" s="93"/>
      <c r="G71" s="93"/>
    </row>
    <row r="72" spans="1:7" x14ac:dyDescent="0.25">
      <c r="A72" s="35"/>
      <c r="B72" s="35"/>
      <c r="C72" s="36"/>
      <c r="D72" s="37">
        <v>0</v>
      </c>
      <c r="E72" s="90"/>
      <c r="F72" s="93"/>
      <c r="G72" s="93"/>
    </row>
    <row r="73" spans="1:7" x14ac:dyDescent="0.25">
      <c r="A73" s="41"/>
      <c r="B73" s="41"/>
      <c r="C73" s="38"/>
      <c r="D73" s="37">
        <v>0</v>
      </c>
      <c r="E73" s="90"/>
      <c r="F73" s="93"/>
      <c r="G73" s="93"/>
    </row>
    <row r="74" spans="1:7" x14ac:dyDescent="0.25">
      <c r="A74" s="35"/>
      <c r="B74" s="35"/>
      <c r="C74" s="36"/>
      <c r="D74" s="37">
        <v>0</v>
      </c>
      <c r="E74" s="90"/>
      <c r="F74" s="93"/>
      <c r="G74" s="93"/>
    </row>
    <row r="75" spans="1:7" x14ac:dyDescent="0.25">
      <c r="A75" s="41"/>
      <c r="B75" s="41"/>
      <c r="C75" s="38"/>
      <c r="D75" s="37">
        <v>0</v>
      </c>
      <c r="E75" s="90"/>
      <c r="F75" s="93"/>
      <c r="G75" s="93"/>
    </row>
    <row r="76" spans="1:7" x14ac:dyDescent="0.25">
      <c r="A76" s="35"/>
      <c r="B76" s="35"/>
      <c r="C76" s="36"/>
      <c r="D76" s="37">
        <v>0</v>
      </c>
      <c r="E76" s="90"/>
      <c r="F76" s="93"/>
      <c r="G76" s="93"/>
    </row>
    <row r="77" spans="1:7" x14ac:dyDescent="0.25">
      <c r="A77" s="44"/>
      <c r="B77" s="44"/>
      <c r="C77" s="39"/>
      <c r="D77" s="37">
        <v>0</v>
      </c>
      <c r="E77" s="91"/>
      <c r="F77" s="94"/>
      <c r="G77" s="94"/>
    </row>
    <row r="78" spans="1:7" ht="15.75" x14ac:dyDescent="0.25">
      <c r="A78" s="82" t="s">
        <v>42</v>
      </c>
      <c r="B78" s="83"/>
      <c r="C78" s="84"/>
      <c r="D78" s="11">
        <f>SUM(D58:D77)</f>
        <v>0</v>
      </c>
      <c r="G78"/>
    </row>
    <row r="79" spans="1:7" ht="15.75" x14ac:dyDescent="0.25">
      <c r="A79" s="82" t="s">
        <v>43</v>
      </c>
      <c r="B79" s="83"/>
      <c r="C79" s="84"/>
      <c r="D79" s="11">
        <f>D78-E58</f>
        <v>0</v>
      </c>
      <c r="G79"/>
    </row>
    <row r="80" spans="1:7" ht="15.75" x14ac:dyDescent="0.25">
      <c r="A80" s="82" t="s">
        <v>24</v>
      </c>
      <c r="B80" s="83"/>
      <c r="C80" s="84"/>
      <c r="D80" s="12">
        <f>IF('1. Instrucciones'!G23="Micro-Empresa",0.6,IF('1. Instrucciones'!G23="Pequeña Empresa",0.6,IF('1. Instrucciones'!G23="Mediana Empresa",0.5,IF('1. Instrucciones'!G23="Empresa no PYME",0.4,0))))</f>
        <v>0</v>
      </c>
    </row>
    <row r="81" spans="1:7" ht="15.75" x14ac:dyDescent="0.25">
      <c r="A81" s="82" t="s">
        <v>25</v>
      </c>
      <c r="B81" s="83"/>
      <c r="C81" s="84"/>
      <c r="D81" s="11">
        <f>D79*D80</f>
        <v>0</v>
      </c>
    </row>
    <row r="82" spans="1:7" ht="15.75" thickBot="1" x14ac:dyDescent="0.3"/>
    <row r="83" spans="1:7" ht="18.75" customHeight="1" x14ac:dyDescent="0.25">
      <c r="A83" s="8" t="s">
        <v>34</v>
      </c>
      <c r="B83" s="85">
        <f>'1. Instrucciones'!F24</f>
        <v>0</v>
      </c>
      <c r="C83" s="86"/>
      <c r="D83" s="86"/>
      <c r="E83" s="86"/>
      <c r="F83" s="86"/>
      <c r="G83" s="87"/>
    </row>
    <row r="84" spans="1:7" ht="14.45" customHeight="1" x14ac:dyDescent="0.25">
      <c r="A84" s="9" t="s">
        <v>12</v>
      </c>
      <c r="B84" s="9" t="s">
        <v>10</v>
      </c>
      <c r="C84" s="9" t="s">
        <v>13</v>
      </c>
      <c r="D84" s="9" t="s">
        <v>26</v>
      </c>
      <c r="E84" s="9" t="s">
        <v>14</v>
      </c>
      <c r="F84" s="9" t="s">
        <v>15</v>
      </c>
      <c r="G84" s="9" t="s">
        <v>16</v>
      </c>
    </row>
    <row r="85" spans="1:7" x14ac:dyDescent="0.25">
      <c r="A85" s="35"/>
      <c r="B85" s="35"/>
      <c r="C85" s="36"/>
      <c r="D85" s="37">
        <v>0</v>
      </c>
      <c r="E85" s="89">
        <v>0</v>
      </c>
      <c r="F85" s="92"/>
      <c r="G85" s="92"/>
    </row>
    <row r="86" spans="1:7" x14ac:dyDescent="0.25">
      <c r="A86" s="35"/>
      <c r="B86" s="41"/>
      <c r="C86" s="38"/>
      <c r="D86" s="37">
        <v>0</v>
      </c>
      <c r="E86" s="90"/>
      <c r="F86" s="93"/>
      <c r="G86" s="93"/>
    </row>
    <row r="87" spans="1:7" x14ac:dyDescent="0.25">
      <c r="A87" s="35"/>
      <c r="B87" s="41"/>
      <c r="C87" s="38"/>
      <c r="D87" s="37">
        <v>0</v>
      </c>
      <c r="E87" s="90"/>
      <c r="F87" s="93"/>
      <c r="G87" s="93"/>
    </row>
    <row r="88" spans="1:7" x14ac:dyDescent="0.25">
      <c r="A88" s="35"/>
      <c r="B88" s="41"/>
      <c r="C88" s="38"/>
      <c r="D88" s="37">
        <v>0</v>
      </c>
      <c r="E88" s="90"/>
      <c r="F88" s="93"/>
      <c r="G88" s="93"/>
    </row>
    <row r="89" spans="1:7" x14ac:dyDescent="0.25">
      <c r="A89" s="35"/>
      <c r="B89" s="41"/>
      <c r="C89" s="38"/>
      <c r="D89" s="37">
        <v>0</v>
      </c>
      <c r="E89" s="90"/>
      <c r="F89" s="93"/>
      <c r="G89" s="93"/>
    </row>
    <row r="90" spans="1:7" x14ac:dyDescent="0.25">
      <c r="A90" s="35"/>
      <c r="B90" s="41"/>
      <c r="C90" s="38"/>
      <c r="D90" s="37">
        <v>0</v>
      </c>
      <c r="E90" s="90"/>
      <c r="F90" s="93"/>
      <c r="G90" s="93"/>
    </row>
    <row r="91" spans="1:7" x14ac:dyDescent="0.25">
      <c r="A91" s="35"/>
      <c r="B91" s="41"/>
      <c r="C91" s="38"/>
      <c r="D91" s="37">
        <v>0</v>
      </c>
      <c r="E91" s="90"/>
      <c r="F91" s="93"/>
      <c r="G91" s="93"/>
    </row>
    <row r="92" spans="1:7" x14ac:dyDescent="0.25">
      <c r="A92" s="35"/>
      <c r="B92" s="41"/>
      <c r="C92" s="38"/>
      <c r="D92" s="37">
        <v>0</v>
      </c>
      <c r="E92" s="90"/>
      <c r="F92" s="93"/>
      <c r="G92" s="93"/>
    </row>
    <row r="93" spans="1:7" x14ac:dyDescent="0.25">
      <c r="A93" s="35"/>
      <c r="B93" s="41"/>
      <c r="C93" s="38"/>
      <c r="D93" s="37">
        <v>0</v>
      </c>
      <c r="E93" s="90"/>
      <c r="F93" s="93"/>
      <c r="G93" s="93"/>
    </row>
    <row r="94" spans="1:7" x14ac:dyDescent="0.25">
      <c r="A94" s="35"/>
      <c r="B94" s="41"/>
      <c r="C94" s="38"/>
      <c r="D94" s="37">
        <v>0</v>
      </c>
      <c r="E94" s="90"/>
      <c r="F94" s="93"/>
      <c r="G94" s="93"/>
    </row>
    <row r="95" spans="1:7" x14ac:dyDescent="0.25">
      <c r="A95" s="35"/>
      <c r="B95" s="41"/>
      <c r="C95" s="38"/>
      <c r="D95" s="37">
        <v>0</v>
      </c>
      <c r="E95" s="90"/>
      <c r="F95" s="93"/>
      <c r="G95" s="93"/>
    </row>
    <row r="96" spans="1:7" x14ac:dyDescent="0.25">
      <c r="A96" s="35"/>
      <c r="B96" s="41"/>
      <c r="C96" s="38"/>
      <c r="D96" s="37">
        <v>0</v>
      </c>
      <c r="E96" s="90"/>
      <c r="F96" s="93"/>
      <c r="G96" s="93"/>
    </row>
    <row r="97" spans="1:7" x14ac:dyDescent="0.25">
      <c r="A97" s="35"/>
      <c r="B97" s="41"/>
      <c r="C97" s="38"/>
      <c r="D97" s="37">
        <v>0</v>
      </c>
      <c r="E97" s="90"/>
      <c r="F97" s="93"/>
      <c r="G97" s="93"/>
    </row>
    <row r="98" spans="1:7" x14ac:dyDescent="0.25">
      <c r="A98" s="35"/>
      <c r="B98" s="41"/>
      <c r="C98" s="38"/>
      <c r="D98" s="37">
        <v>0</v>
      </c>
      <c r="E98" s="90"/>
      <c r="F98" s="93"/>
      <c r="G98" s="93"/>
    </row>
    <row r="99" spans="1:7" x14ac:dyDescent="0.25">
      <c r="A99" s="35"/>
      <c r="B99" s="35"/>
      <c r="C99" s="36"/>
      <c r="D99" s="37">
        <v>0</v>
      </c>
      <c r="E99" s="90"/>
      <c r="F99" s="93"/>
      <c r="G99" s="93"/>
    </row>
    <row r="100" spans="1:7" x14ac:dyDescent="0.25">
      <c r="A100" s="35"/>
      <c r="B100" s="41"/>
      <c r="C100" s="38"/>
      <c r="D100" s="37">
        <v>0</v>
      </c>
      <c r="E100" s="90"/>
      <c r="F100" s="93"/>
      <c r="G100" s="93"/>
    </row>
    <row r="101" spans="1:7" x14ac:dyDescent="0.25">
      <c r="A101" s="35"/>
      <c r="B101" s="35"/>
      <c r="C101" s="36"/>
      <c r="D101" s="37">
        <v>0</v>
      </c>
      <c r="E101" s="90"/>
      <c r="F101" s="93"/>
      <c r="G101" s="93"/>
    </row>
    <row r="102" spans="1:7" x14ac:dyDescent="0.25">
      <c r="A102" s="35"/>
      <c r="B102" s="41"/>
      <c r="C102" s="38"/>
      <c r="D102" s="37">
        <v>0</v>
      </c>
      <c r="E102" s="90"/>
      <c r="F102" s="93"/>
      <c r="G102" s="93"/>
    </row>
    <row r="103" spans="1:7" x14ac:dyDescent="0.25">
      <c r="A103" s="35"/>
      <c r="B103" s="35"/>
      <c r="C103" s="36"/>
      <c r="D103" s="37">
        <v>0</v>
      </c>
      <c r="E103" s="90"/>
      <c r="F103" s="93"/>
      <c r="G103" s="93"/>
    </row>
    <row r="104" spans="1:7" x14ac:dyDescent="0.25">
      <c r="A104" s="40"/>
      <c r="B104" s="44"/>
      <c r="C104" s="39"/>
      <c r="D104" s="37">
        <v>0</v>
      </c>
      <c r="E104" s="91"/>
      <c r="F104" s="94"/>
      <c r="G104" s="94"/>
    </row>
    <row r="105" spans="1:7" ht="15.75" x14ac:dyDescent="0.25">
      <c r="A105" s="82" t="s">
        <v>42</v>
      </c>
      <c r="B105" s="83"/>
      <c r="C105" s="84"/>
      <c r="D105" s="11">
        <f>SUM(D85:D104)</f>
        <v>0</v>
      </c>
    </row>
    <row r="106" spans="1:7" ht="15.75" x14ac:dyDescent="0.25">
      <c r="A106" s="82" t="s">
        <v>43</v>
      </c>
      <c r="B106" s="83"/>
      <c r="C106" s="84"/>
      <c r="D106" s="11">
        <f>D105-E85</f>
        <v>0</v>
      </c>
    </row>
    <row r="107" spans="1:7" ht="15.75" x14ac:dyDescent="0.25">
      <c r="A107" s="79" t="s">
        <v>24</v>
      </c>
      <c r="B107" s="79"/>
      <c r="C107" s="79"/>
      <c r="D107" s="12">
        <f>IF('1. Instrucciones'!G24="Micro-Empresa",0.6,IF('1. Instrucciones'!G24="Pequeña Empresa",0.6,IF('1. Instrucciones'!G24="Mediana Empresa",0.5,IF('1. Instrucciones'!G24="Empresa no PYME",0.4,0))))</f>
        <v>0</v>
      </c>
    </row>
    <row r="108" spans="1:7" ht="15.75" x14ac:dyDescent="0.25">
      <c r="A108" s="79" t="s">
        <v>25</v>
      </c>
      <c r="B108" s="79"/>
      <c r="C108" s="79"/>
      <c r="D108" s="11">
        <f>D106*D107</f>
        <v>0</v>
      </c>
    </row>
    <row r="109" spans="1:7" ht="15.75" thickBot="1" x14ac:dyDescent="0.3"/>
    <row r="110" spans="1:7" ht="18.75" customHeight="1" x14ac:dyDescent="0.25">
      <c r="A110" s="8" t="s">
        <v>35</v>
      </c>
      <c r="B110" s="88">
        <f>'1. Instrucciones'!F25</f>
        <v>0</v>
      </c>
      <c r="C110" s="88"/>
      <c r="D110" s="88"/>
      <c r="E110" s="88"/>
      <c r="F110" s="88"/>
      <c r="G110" s="88"/>
    </row>
    <row r="111" spans="1:7" ht="30" x14ac:dyDescent="0.25">
      <c r="A111" s="9" t="s">
        <v>12</v>
      </c>
      <c r="B111" s="9" t="s">
        <v>10</v>
      </c>
      <c r="C111" s="9" t="s">
        <v>13</v>
      </c>
      <c r="D111" s="9" t="s">
        <v>26</v>
      </c>
      <c r="E111" s="9" t="s">
        <v>14</v>
      </c>
      <c r="F111" s="9" t="s">
        <v>15</v>
      </c>
      <c r="G111" s="9" t="s">
        <v>16</v>
      </c>
    </row>
    <row r="112" spans="1:7" x14ac:dyDescent="0.25">
      <c r="A112" s="35"/>
      <c r="B112" s="35"/>
      <c r="C112" s="36"/>
      <c r="D112" s="37">
        <v>0</v>
      </c>
      <c r="E112" s="89">
        <v>0</v>
      </c>
      <c r="F112" s="92"/>
      <c r="G112" s="92"/>
    </row>
    <row r="113" spans="1:7" x14ac:dyDescent="0.25">
      <c r="A113" s="35"/>
      <c r="B113" s="35"/>
      <c r="C113" s="36"/>
      <c r="D113" s="37">
        <v>0</v>
      </c>
      <c r="E113" s="90"/>
      <c r="F113" s="93"/>
      <c r="G113" s="93"/>
    </row>
    <row r="114" spans="1:7" x14ac:dyDescent="0.25">
      <c r="A114" s="35"/>
      <c r="B114" s="41"/>
      <c r="C114" s="38"/>
      <c r="D114" s="37">
        <v>0</v>
      </c>
      <c r="E114" s="90"/>
      <c r="F114" s="93"/>
      <c r="G114" s="93"/>
    </row>
    <row r="115" spans="1:7" x14ac:dyDescent="0.25">
      <c r="A115" s="35"/>
      <c r="B115" s="41"/>
      <c r="C115" s="38"/>
      <c r="D115" s="37">
        <v>0</v>
      </c>
      <c r="E115" s="90"/>
      <c r="F115" s="93"/>
      <c r="G115" s="93"/>
    </row>
    <row r="116" spans="1:7" x14ac:dyDescent="0.25">
      <c r="A116" s="35"/>
      <c r="B116" s="41"/>
      <c r="C116" s="38"/>
      <c r="D116" s="37">
        <v>0</v>
      </c>
      <c r="E116" s="90"/>
      <c r="F116" s="93"/>
      <c r="G116" s="93"/>
    </row>
    <row r="117" spans="1:7" x14ac:dyDescent="0.25">
      <c r="A117" s="35"/>
      <c r="B117" s="41"/>
      <c r="C117" s="38"/>
      <c r="D117" s="37">
        <v>0</v>
      </c>
      <c r="E117" s="90"/>
      <c r="F117" s="93"/>
      <c r="G117" s="93"/>
    </row>
    <row r="118" spans="1:7" x14ac:dyDescent="0.25">
      <c r="A118" s="35"/>
      <c r="B118" s="41"/>
      <c r="C118" s="38"/>
      <c r="D118" s="37">
        <v>0</v>
      </c>
      <c r="E118" s="90"/>
      <c r="F118" s="93"/>
      <c r="G118" s="93"/>
    </row>
    <row r="119" spans="1:7" x14ac:dyDescent="0.25">
      <c r="A119" s="35"/>
      <c r="B119" s="41"/>
      <c r="C119" s="38"/>
      <c r="D119" s="37">
        <v>0</v>
      </c>
      <c r="E119" s="90"/>
      <c r="F119" s="93"/>
      <c r="G119" s="93"/>
    </row>
    <row r="120" spans="1:7" x14ac:dyDescent="0.25">
      <c r="A120" s="35"/>
      <c r="B120" s="41"/>
      <c r="C120" s="38"/>
      <c r="D120" s="37">
        <v>0</v>
      </c>
      <c r="E120" s="90"/>
      <c r="F120" s="93"/>
      <c r="G120" s="93"/>
    </row>
    <row r="121" spans="1:7" x14ac:dyDescent="0.25">
      <c r="A121" s="35"/>
      <c r="B121" s="41"/>
      <c r="C121" s="38"/>
      <c r="D121" s="37">
        <v>0</v>
      </c>
      <c r="E121" s="90"/>
      <c r="F121" s="93"/>
      <c r="G121" s="93"/>
    </row>
    <row r="122" spans="1:7" x14ac:dyDescent="0.25">
      <c r="A122" s="35"/>
      <c r="B122" s="41"/>
      <c r="C122" s="38"/>
      <c r="D122" s="37">
        <v>0</v>
      </c>
      <c r="E122" s="90"/>
      <c r="F122" s="93"/>
      <c r="G122" s="93"/>
    </row>
    <row r="123" spans="1:7" x14ac:dyDescent="0.25">
      <c r="A123" s="35"/>
      <c r="B123" s="41"/>
      <c r="C123" s="38"/>
      <c r="D123" s="37">
        <v>0</v>
      </c>
      <c r="E123" s="90"/>
      <c r="F123" s="93"/>
      <c r="G123" s="93"/>
    </row>
    <row r="124" spans="1:7" x14ac:dyDescent="0.25">
      <c r="A124" s="35"/>
      <c r="B124" s="41"/>
      <c r="C124" s="38"/>
      <c r="D124" s="37">
        <v>0</v>
      </c>
      <c r="E124" s="90"/>
      <c r="F124" s="93"/>
      <c r="G124" s="93"/>
    </row>
    <row r="125" spans="1:7" x14ac:dyDescent="0.25">
      <c r="A125" s="35"/>
      <c r="B125" s="41"/>
      <c r="C125" s="38"/>
      <c r="D125" s="37">
        <v>0</v>
      </c>
      <c r="E125" s="90"/>
      <c r="F125" s="93"/>
      <c r="G125" s="93"/>
    </row>
    <row r="126" spans="1:7" x14ac:dyDescent="0.25">
      <c r="A126" s="35"/>
      <c r="B126" s="35"/>
      <c r="C126" s="36"/>
      <c r="D126" s="37">
        <v>0</v>
      </c>
      <c r="E126" s="90"/>
      <c r="F126" s="93"/>
      <c r="G126" s="93"/>
    </row>
    <row r="127" spans="1:7" x14ac:dyDescent="0.25">
      <c r="A127" s="35"/>
      <c r="B127" s="41"/>
      <c r="C127" s="38"/>
      <c r="D127" s="37">
        <v>0</v>
      </c>
      <c r="E127" s="90"/>
      <c r="F127" s="93"/>
      <c r="G127" s="93"/>
    </row>
    <row r="128" spans="1:7" x14ac:dyDescent="0.25">
      <c r="A128" s="35"/>
      <c r="B128" s="35"/>
      <c r="C128" s="36"/>
      <c r="D128" s="37">
        <v>0</v>
      </c>
      <c r="E128" s="90"/>
      <c r="F128" s="93"/>
      <c r="G128" s="93"/>
    </row>
    <row r="129" spans="1:7" x14ac:dyDescent="0.25">
      <c r="A129" s="35"/>
      <c r="B129" s="41"/>
      <c r="C129" s="38"/>
      <c r="D129" s="37">
        <v>0</v>
      </c>
      <c r="E129" s="90"/>
      <c r="F129" s="93"/>
      <c r="G129" s="93"/>
    </row>
    <row r="130" spans="1:7" x14ac:dyDescent="0.25">
      <c r="A130" s="35"/>
      <c r="B130" s="35"/>
      <c r="C130" s="36"/>
      <c r="D130" s="37">
        <v>0</v>
      </c>
      <c r="E130" s="90"/>
      <c r="F130" s="93"/>
      <c r="G130" s="93"/>
    </row>
    <row r="131" spans="1:7" x14ac:dyDescent="0.25">
      <c r="A131" s="40"/>
      <c r="B131" s="44"/>
      <c r="C131" s="39"/>
      <c r="D131" s="37">
        <v>0</v>
      </c>
      <c r="E131" s="91"/>
      <c r="F131" s="94"/>
      <c r="G131" s="94"/>
    </row>
    <row r="132" spans="1:7" ht="15.75" x14ac:dyDescent="0.25">
      <c r="A132" s="82" t="s">
        <v>42</v>
      </c>
      <c r="B132" s="83"/>
      <c r="C132" s="84"/>
      <c r="D132" s="11">
        <f>SUM(D112:D131)</f>
        <v>0</v>
      </c>
    </row>
    <row r="133" spans="1:7" ht="15.75" x14ac:dyDescent="0.25">
      <c r="A133" s="82" t="s">
        <v>43</v>
      </c>
      <c r="B133" s="83"/>
      <c r="C133" s="84"/>
      <c r="D133" s="11">
        <f>D132-E112</f>
        <v>0</v>
      </c>
    </row>
    <row r="134" spans="1:7" ht="15.75" x14ac:dyDescent="0.25">
      <c r="A134" s="79" t="s">
        <v>24</v>
      </c>
      <c r="B134" s="79"/>
      <c r="C134" s="79"/>
      <c r="D134" s="12">
        <f>IF('1. Instrucciones'!G25="Micro-Empresa",0.6,IF('1. Instrucciones'!G25="Pequeña Empresa",0.6,IF('1. Instrucciones'!G25="Mediana Empresa",0.5,IF('1. Instrucciones'!G25="Empresa no PYME",0.4,0))))</f>
        <v>0</v>
      </c>
    </row>
    <row r="135" spans="1:7" ht="15.75" x14ac:dyDescent="0.25">
      <c r="A135" s="79" t="s">
        <v>25</v>
      </c>
      <c r="B135" s="79"/>
      <c r="C135" s="79"/>
      <c r="D135" s="11">
        <f>D133*D134</f>
        <v>0</v>
      </c>
    </row>
    <row r="136" spans="1:7" ht="15.75" thickBot="1" x14ac:dyDescent="0.3"/>
    <row r="137" spans="1:7" ht="18.75" customHeight="1" x14ac:dyDescent="0.25">
      <c r="A137" s="8" t="s">
        <v>36</v>
      </c>
      <c r="B137" s="88">
        <f>'1. Instrucciones'!F26</f>
        <v>0</v>
      </c>
      <c r="C137" s="88"/>
      <c r="D137" s="88"/>
      <c r="E137" s="88"/>
      <c r="F137" s="88"/>
      <c r="G137" s="88"/>
    </row>
    <row r="138" spans="1:7" ht="30" x14ac:dyDescent="0.25">
      <c r="A138" s="9" t="s">
        <v>12</v>
      </c>
      <c r="B138" s="9" t="s">
        <v>10</v>
      </c>
      <c r="C138" s="9" t="s">
        <v>13</v>
      </c>
      <c r="D138" s="9" t="s">
        <v>26</v>
      </c>
      <c r="E138" s="9" t="s">
        <v>14</v>
      </c>
      <c r="F138" s="9" t="s">
        <v>15</v>
      </c>
      <c r="G138" s="9" t="s">
        <v>16</v>
      </c>
    </row>
    <row r="139" spans="1:7" x14ac:dyDescent="0.25">
      <c r="A139" s="35"/>
      <c r="B139" s="35"/>
      <c r="C139" s="36"/>
      <c r="D139" s="37">
        <v>0</v>
      </c>
      <c r="E139" s="89">
        <v>0</v>
      </c>
      <c r="F139" s="92"/>
      <c r="G139" s="92"/>
    </row>
    <row r="140" spans="1:7" x14ac:dyDescent="0.25">
      <c r="A140" s="35"/>
      <c r="B140" s="41"/>
      <c r="C140" s="38"/>
      <c r="D140" s="37">
        <v>0</v>
      </c>
      <c r="E140" s="90"/>
      <c r="F140" s="93"/>
      <c r="G140" s="93"/>
    </row>
    <row r="141" spans="1:7" x14ac:dyDescent="0.25">
      <c r="A141" s="35"/>
      <c r="B141" s="41"/>
      <c r="C141" s="38"/>
      <c r="D141" s="37">
        <v>0</v>
      </c>
      <c r="E141" s="90"/>
      <c r="F141" s="93"/>
      <c r="G141" s="93"/>
    </row>
    <row r="142" spans="1:7" x14ac:dyDescent="0.25">
      <c r="A142" s="35"/>
      <c r="B142" s="41"/>
      <c r="C142" s="38"/>
      <c r="D142" s="37">
        <v>0</v>
      </c>
      <c r="E142" s="90"/>
      <c r="F142" s="93"/>
      <c r="G142" s="93"/>
    </row>
    <row r="143" spans="1:7" x14ac:dyDescent="0.25">
      <c r="A143" s="35"/>
      <c r="B143" s="41"/>
      <c r="C143" s="38"/>
      <c r="D143" s="37">
        <v>0</v>
      </c>
      <c r="E143" s="90"/>
      <c r="F143" s="93"/>
      <c r="G143" s="93"/>
    </row>
    <row r="144" spans="1:7" x14ac:dyDescent="0.25">
      <c r="A144" s="35"/>
      <c r="B144" s="41"/>
      <c r="C144" s="38"/>
      <c r="D144" s="37">
        <v>0</v>
      </c>
      <c r="E144" s="90"/>
      <c r="F144" s="93"/>
      <c r="G144" s="93"/>
    </row>
    <row r="145" spans="1:7" x14ac:dyDescent="0.25">
      <c r="A145" s="35"/>
      <c r="B145" s="41"/>
      <c r="C145" s="38"/>
      <c r="D145" s="37">
        <v>0</v>
      </c>
      <c r="E145" s="90"/>
      <c r="F145" s="93"/>
      <c r="G145" s="93"/>
    </row>
    <row r="146" spans="1:7" x14ac:dyDescent="0.25">
      <c r="A146" s="35"/>
      <c r="B146" s="41"/>
      <c r="C146" s="38"/>
      <c r="D146" s="37">
        <v>0</v>
      </c>
      <c r="E146" s="90"/>
      <c r="F146" s="93"/>
      <c r="G146" s="93"/>
    </row>
    <row r="147" spans="1:7" x14ac:dyDescent="0.25">
      <c r="A147" s="35"/>
      <c r="B147" s="41"/>
      <c r="C147" s="38"/>
      <c r="D147" s="37">
        <v>0</v>
      </c>
      <c r="E147" s="90"/>
      <c r="F147" s="93"/>
      <c r="G147" s="93"/>
    </row>
    <row r="148" spans="1:7" x14ac:dyDescent="0.25">
      <c r="A148" s="35"/>
      <c r="B148" s="41"/>
      <c r="C148" s="38"/>
      <c r="D148" s="37">
        <v>0</v>
      </c>
      <c r="E148" s="90"/>
      <c r="F148" s="93"/>
      <c r="G148" s="93"/>
    </row>
    <row r="149" spans="1:7" x14ac:dyDescent="0.25">
      <c r="A149" s="35"/>
      <c r="B149" s="41"/>
      <c r="C149" s="38"/>
      <c r="D149" s="37">
        <v>0</v>
      </c>
      <c r="E149" s="90"/>
      <c r="F149" s="93"/>
      <c r="G149" s="93"/>
    </row>
    <row r="150" spans="1:7" x14ac:dyDescent="0.25">
      <c r="A150" s="35"/>
      <c r="B150" s="41"/>
      <c r="C150" s="38"/>
      <c r="D150" s="37">
        <v>0</v>
      </c>
      <c r="E150" s="90"/>
      <c r="F150" s="93"/>
      <c r="G150" s="93"/>
    </row>
    <row r="151" spans="1:7" x14ac:dyDescent="0.25">
      <c r="A151" s="35"/>
      <c r="B151" s="41"/>
      <c r="C151" s="38"/>
      <c r="D151" s="37">
        <v>0</v>
      </c>
      <c r="E151" s="90"/>
      <c r="F151" s="93"/>
      <c r="G151" s="93"/>
    </row>
    <row r="152" spans="1:7" x14ac:dyDescent="0.25">
      <c r="A152" s="35"/>
      <c r="B152" s="41"/>
      <c r="C152" s="38"/>
      <c r="D152" s="37">
        <v>0</v>
      </c>
      <c r="E152" s="90"/>
      <c r="F152" s="93"/>
      <c r="G152" s="93"/>
    </row>
    <row r="153" spans="1:7" x14ac:dyDescent="0.25">
      <c r="A153" s="35"/>
      <c r="B153" s="35"/>
      <c r="C153" s="36"/>
      <c r="D153" s="37">
        <v>0</v>
      </c>
      <c r="E153" s="90"/>
      <c r="F153" s="93"/>
      <c r="G153" s="93"/>
    </row>
    <row r="154" spans="1:7" x14ac:dyDescent="0.25">
      <c r="A154" s="35"/>
      <c r="B154" s="41"/>
      <c r="C154" s="38"/>
      <c r="D154" s="37">
        <v>0</v>
      </c>
      <c r="E154" s="90"/>
      <c r="F154" s="93"/>
      <c r="G154" s="93"/>
    </row>
    <row r="155" spans="1:7" x14ac:dyDescent="0.25">
      <c r="A155" s="35"/>
      <c r="B155" s="35"/>
      <c r="C155" s="36"/>
      <c r="D155" s="37">
        <v>0</v>
      </c>
      <c r="E155" s="90"/>
      <c r="F155" s="93"/>
      <c r="G155" s="93"/>
    </row>
    <row r="156" spans="1:7" x14ac:dyDescent="0.25">
      <c r="A156" s="35"/>
      <c r="B156" s="41"/>
      <c r="C156" s="38"/>
      <c r="D156" s="37">
        <v>0</v>
      </c>
      <c r="E156" s="90"/>
      <c r="F156" s="93"/>
      <c r="G156" s="93"/>
    </row>
    <row r="157" spans="1:7" x14ac:dyDescent="0.25">
      <c r="A157" s="35"/>
      <c r="B157" s="35"/>
      <c r="C157" s="36"/>
      <c r="D157" s="37">
        <v>0</v>
      </c>
      <c r="E157" s="90"/>
      <c r="F157" s="93"/>
      <c r="G157" s="93"/>
    </row>
    <row r="158" spans="1:7" x14ac:dyDescent="0.25">
      <c r="A158" s="40"/>
      <c r="B158" s="44"/>
      <c r="C158" s="39"/>
      <c r="D158" s="37">
        <v>0</v>
      </c>
      <c r="E158" s="91"/>
      <c r="F158" s="94"/>
      <c r="G158" s="94"/>
    </row>
    <row r="159" spans="1:7" ht="15.75" x14ac:dyDescent="0.25">
      <c r="A159" s="82" t="s">
        <v>42</v>
      </c>
      <c r="B159" s="83"/>
      <c r="C159" s="84"/>
      <c r="D159" s="11">
        <f>SUM(D139:D158)</f>
        <v>0</v>
      </c>
    </row>
    <row r="160" spans="1:7" ht="15.75" x14ac:dyDescent="0.25">
      <c r="A160" s="82" t="s">
        <v>43</v>
      </c>
      <c r="B160" s="83"/>
      <c r="C160" s="84"/>
      <c r="D160" s="11">
        <f>D159-E139</f>
        <v>0</v>
      </c>
    </row>
    <row r="161" spans="1:4" ht="15.75" x14ac:dyDescent="0.25">
      <c r="A161" s="79" t="s">
        <v>24</v>
      </c>
      <c r="B161" s="79"/>
      <c r="C161" s="79"/>
      <c r="D161" s="12">
        <f>IF('1. Instrucciones'!G26="Micro-Empresa",0.6,IF('1. Instrucciones'!G26="Pequeña Empresa",0.6,IF('1. Instrucciones'!G26="Mediana Empresa",0.5,IF('1. Instrucciones'!G26="Empresa no PYME",0.4,0))))</f>
        <v>0</v>
      </c>
    </row>
    <row r="162" spans="1:4" ht="15.75" x14ac:dyDescent="0.25">
      <c r="A162" s="79" t="s">
        <v>25</v>
      </c>
      <c r="B162" s="79"/>
      <c r="C162" s="79"/>
      <c r="D162" s="11">
        <f>D160*D161</f>
        <v>0</v>
      </c>
    </row>
  </sheetData>
  <sheetProtection algorithmName="SHA-512" hashValue="8OcjVkt6jUrnOexqIW6/dNNc8BWQNcuC7cDgoZ24o91mNfficMomxjsK4nkm1/CmPo8En8riK6cXvHLiKoQheA==" saltValue="HeCWsEyYsXOIxndCrTrgKw==" spinCount="100000" sheet="1" insertRows="0"/>
  <mergeCells count="48">
    <mergeCell ref="B1:G1"/>
    <mergeCell ref="A23:C23"/>
    <mergeCell ref="A25:C25"/>
    <mergeCell ref="A26:C26"/>
    <mergeCell ref="B29:G29"/>
    <mergeCell ref="E3:E22"/>
    <mergeCell ref="F3:F22"/>
    <mergeCell ref="G3:G22"/>
    <mergeCell ref="A24:C24"/>
    <mergeCell ref="A161:C161"/>
    <mergeCell ref="A162:C162"/>
    <mergeCell ref="E139:E158"/>
    <mergeCell ref="F139:F158"/>
    <mergeCell ref="A160:C160"/>
    <mergeCell ref="E31:E50"/>
    <mergeCell ref="G31:G50"/>
    <mergeCell ref="F31:F50"/>
    <mergeCell ref="E58:E77"/>
    <mergeCell ref="B56:G56"/>
    <mergeCell ref="F58:F77"/>
    <mergeCell ref="G58:G77"/>
    <mergeCell ref="A52:C52"/>
    <mergeCell ref="A51:C51"/>
    <mergeCell ref="A134:C134"/>
    <mergeCell ref="A135:C135"/>
    <mergeCell ref="B137:G137"/>
    <mergeCell ref="A159:C159"/>
    <mergeCell ref="G139:G158"/>
    <mergeCell ref="A79:C79"/>
    <mergeCell ref="A106:C106"/>
    <mergeCell ref="A53:C53"/>
    <mergeCell ref="A54:C54"/>
    <mergeCell ref="A78:C78"/>
    <mergeCell ref="A80:C80"/>
    <mergeCell ref="A81:C81"/>
    <mergeCell ref="A133:C133"/>
    <mergeCell ref="B83:G83"/>
    <mergeCell ref="A108:C108"/>
    <mergeCell ref="B110:G110"/>
    <mergeCell ref="A132:C132"/>
    <mergeCell ref="A105:C105"/>
    <mergeCell ref="A107:C107"/>
    <mergeCell ref="E85:E104"/>
    <mergeCell ref="F85:F104"/>
    <mergeCell ref="G85:G104"/>
    <mergeCell ref="E112:E131"/>
    <mergeCell ref="F112:F131"/>
    <mergeCell ref="G112:G13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75FDC21-1739-4124-9511-831196D0AA40}">
          <x14:formula1>
            <xm:f>'1. Instrucciones'!$B$21:$B$40</xm:f>
          </x14:formula1>
          <xm:sqref>C3:C22 C139:C158 C112:C131 C85:C104 C58:C77 C31:C50</xm:sqref>
        </x14:dataValidation>
        <x14:dataValidation type="list" allowBlank="1" showInputMessage="1" showErrorMessage="1" xr:uid="{74D32054-ED61-4708-940C-2C3E6871D971}">
          <x14:formula1>
            <xm:f>DATOS!$A$9:$A$11</xm:f>
          </x14:formula1>
          <xm:sqref>B3:B22 B139:B158 B85:B104 B112:B131 B58:B77 B31:B50</xm:sqref>
        </x14:dataValidation>
        <x14:dataValidation type="list" allowBlank="1" showInputMessage="1" showErrorMessage="1" xr:uid="{BC9479DD-8FC7-4219-8253-93CE56551556}">
          <x14:formula1>
            <xm:f>DATOS!$A$3:$A$6</xm:f>
          </x14:formula1>
          <xm:sqref>F3:F22 F31:F50 F58:F77 F85:F104 F112:F131 F139:F158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8086C-EBF9-40EF-99F9-50F9C83489FE}">
  <sheetPr codeName="Hoja2">
    <pageSetUpPr autoPageBreaks="0"/>
  </sheetPr>
  <dimension ref="A1:AG12"/>
  <sheetViews>
    <sheetView showGridLines="0" zoomScale="90" zoomScaleNormal="90" workbookViewId="0">
      <selection activeCell="A2" sqref="A2:H2"/>
    </sheetView>
  </sheetViews>
  <sheetFormatPr baseColWidth="10" defaultColWidth="11.42578125" defaultRowHeight="15" x14ac:dyDescent="0.25"/>
  <cols>
    <col min="1" max="1" width="37.5703125" customWidth="1"/>
    <col min="2" max="2" width="39.28515625" customWidth="1"/>
    <col min="3" max="8" width="20.7109375" customWidth="1"/>
    <col min="9" max="32" width="18.7109375" customWidth="1"/>
  </cols>
  <sheetData>
    <row r="1" spans="1:33" ht="71.25" customHeight="1" x14ac:dyDescent="0.25"/>
    <row r="2" spans="1:33" ht="54" customHeight="1" x14ac:dyDescent="0.25">
      <c r="A2" s="97" t="s">
        <v>54</v>
      </c>
      <c r="B2" s="97"/>
      <c r="C2" s="97"/>
      <c r="D2" s="97"/>
      <c r="E2" s="97"/>
      <c r="F2" s="97"/>
      <c r="G2" s="97"/>
      <c r="H2" s="97"/>
    </row>
    <row r="3" spans="1:33" ht="18.75" x14ac:dyDescent="0.3">
      <c r="A3" s="13"/>
      <c r="B3" s="13"/>
      <c r="C3" s="13"/>
      <c r="D3" s="13"/>
      <c r="E3" s="13"/>
      <c r="F3" s="13"/>
      <c r="G3" s="13"/>
      <c r="H3" s="13"/>
    </row>
    <row r="4" spans="1:33" ht="45" customHeight="1" x14ac:dyDescent="0.25">
      <c r="A4" s="18" t="s">
        <v>9</v>
      </c>
      <c r="B4" s="95" t="str">
        <f>'1. Instrucciones'!B16</f>
        <v>[TÍTULO]</v>
      </c>
      <c r="C4" s="95"/>
      <c r="D4" s="95"/>
      <c r="E4" s="95"/>
      <c r="F4" s="95"/>
      <c r="G4" s="95"/>
      <c r="H4" s="96"/>
    </row>
    <row r="5" spans="1:33" ht="18.75" x14ac:dyDescent="0.3">
      <c r="A5" s="19" t="s">
        <v>10</v>
      </c>
      <c r="B5" s="20" t="s">
        <v>11</v>
      </c>
      <c r="C5" s="21">
        <f>'1. Instrucciones'!$F$21</f>
        <v>0</v>
      </c>
      <c r="D5" s="21">
        <f>'1. Instrucciones'!$F$22</f>
        <v>0</v>
      </c>
      <c r="E5" s="21">
        <f>'1. Instrucciones'!$F$23</f>
        <v>0</v>
      </c>
      <c r="F5" s="21">
        <f>'1. Instrucciones'!$F$24</f>
        <v>0</v>
      </c>
      <c r="G5" s="21">
        <f>'1. Instrucciones'!$F$25</f>
        <v>0</v>
      </c>
      <c r="H5" s="21">
        <f>'1. Instrucciones'!$F$26</f>
        <v>0</v>
      </c>
      <c r="I5" s="1"/>
      <c r="J5" s="1"/>
      <c r="K5" s="1"/>
      <c r="L5" s="1"/>
      <c r="M5" s="1"/>
      <c r="N5" s="1"/>
      <c r="O5" s="1"/>
      <c r="P5" s="1"/>
      <c r="Q5" s="1"/>
      <c r="R5" s="1">
        <f>'1. Instrucciones'!$B$26</f>
        <v>0</v>
      </c>
      <c r="S5" s="1">
        <f>'1. Instrucciones'!$B$27</f>
        <v>0</v>
      </c>
      <c r="T5" s="1">
        <f>'1. Instrucciones'!$B$28</f>
        <v>0</v>
      </c>
      <c r="U5" s="1">
        <f>'1. Instrucciones'!$B$29</f>
        <v>0</v>
      </c>
      <c r="V5" s="1">
        <f>'1. Instrucciones'!$B$30</f>
        <v>0</v>
      </c>
      <c r="W5" s="1">
        <f>'1. Instrucciones'!$B$31</f>
        <v>0</v>
      </c>
      <c r="X5" s="1">
        <f>'1. Instrucciones'!$B$32</f>
        <v>0</v>
      </c>
      <c r="Y5" s="1">
        <f>'1. Instrucciones'!$B$33</f>
        <v>0</v>
      </c>
      <c r="Z5" s="1">
        <f>'1. Instrucciones'!$B$34</f>
        <v>0</v>
      </c>
      <c r="AA5" s="1">
        <f>'1. Instrucciones'!$B$35</f>
        <v>0</v>
      </c>
      <c r="AB5" s="1">
        <f>'1. Instrucciones'!$B$36</f>
        <v>0</v>
      </c>
      <c r="AC5" s="1">
        <f>'1. Instrucciones'!$B$37</f>
        <v>0</v>
      </c>
      <c r="AD5" s="1">
        <f>'1. Instrucciones'!$B$38</f>
        <v>0</v>
      </c>
      <c r="AE5" s="1">
        <f>'1. Instrucciones'!$B$39</f>
        <v>0</v>
      </c>
      <c r="AF5" s="1">
        <f>'1. Instrucciones'!$B$40</f>
        <v>0</v>
      </c>
    </row>
    <row r="6" spans="1:33" ht="18.75" x14ac:dyDescent="0.3">
      <c r="A6" s="22" t="s">
        <v>30</v>
      </c>
      <c r="B6" s="23">
        <f>SUM(C6:H6)</f>
        <v>0</v>
      </c>
      <c r="C6" s="24">
        <f>SUMIF('2.1 Ppto Desglosado'!B3:B22,"ASISTENCIA EXTERNA",'2.1 Ppto Desglosado'!D3:D22)+SUMIF('2.2 Ppto Desglosado'!B3:B22,"ASISTENCIA EXTERNA",'2.2 Ppto Desglosado'!D3:D22)</f>
        <v>0</v>
      </c>
      <c r="D6" s="24">
        <f>SUMIF('2.1 Ppto Desglosado'!B31:B50,"ASISTENCIA EXTERNA",'2.1 Ppto Desglosado'!D31:D50)+SUMIF('2.2 Ppto Desglosado'!B31:B50,"ASISTENCIA EXTERNA",'2.2 Ppto Desglosado'!D31:D50)</f>
        <v>0</v>
      </c>
      <c r="E6" s="25">
        <f>SUMIF('2.1 Ppto Desglosado'!B58:B77,"ASISTENCIA EXTERNA",'2.1 Ppto Desglosado'!D58:D77)+SUMIF('2.2 Ppto Desglosado'!B58:B77,"ASISTENCIA EXTERNA",'2.2 Ppto Desglosado'!D58:D77)</f>
        <v>0</v>
      </c>
      <c r="F6" s="25">
        <f>SUMIF('2.1 Ppto Desglosado'!B85:B104,"ASISTENCIA EXTERNA",'2.1 Ppto Desglosado'!D85:D104)+SUMIF('2.2 Ppto Desglosado'!B85:B104,"ASISTENCIA EXTERNA",'2.2 Ppto Desglosado'!D85:D104)</f>
        <v>0</v>
      </c>
      <c r="G6" s="25">
        <f>SUMIF('2.1 Ppto Desglosado'!B112:B131,"ASISTENCIA EXTERNA",'2.1 Ppto Desglosado'!D112:D131)+SUMIF('2.2 Ppto Desglosado'!B112:B131,"ASISTENCIA EXTERNA",'2.2 Ppto Desglosado'!D112:D131)</f>
        <v>0</v>
      </c>
      <c r="H6" s="25">
        <f>SUMIF('2.1 Ppto Desglosado'!B139:B158,"ASISTENCIA EXTERNA",'2.1 Ppto Desglosado'!D139:D158)+SUMIF('2.2 Ppto Desglosado'!B139:B158,"ASISTENCIA EXTERNA",'2.2 Ppto Desglosado'!D139:D158)</f>
        <v>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3" ht="18.75" x14ac:dyDescent="0.3">
      <c r="A7" s="22" t="s">
        <v>31</v>
      </c>
      <c r="B7" s="23">
        <f t="shared" ref="B7:B8" si="0">SUM(C7:H7)</f>
        <v>0</v>
      </c>
      <c r="C7" s="25">
        <f>SUMIF('2.1 Ppto Desglosado'!B3:B22,"SUBCONTRATACIÓN",'2.1 Ppto Desglosado'!D3:D22)+SUMIF('2.2 Ppto Desglosado'!B3:B22,"SUBCONTRATACIÓN",'2.2 Ppto Desglosado'!D3:D22)</f>
        <v>0</v>
      </c>
      <c r="D7" s="25">
        <f>SUMIF('2.1 Ppto Desglosado'!B31:B50,"SUBCONTRATACIÓN",'2.1 Ppto Desglosado'!D31:D50)+SUMIF('2.2 Ppto Desglosado'!B31:B50,"SUBCONTRATACIÓN",'2.2 Ppto Desglosado'!D31:D50)</f>
        <v>0</v>
      </c>
      <c r="E7" s="25">
        <f>SUMIF('2.1 Ppto Desglosado'!B58:B77,"SUBCONTRATACIÓN",'2.1 Ppto Desglosado'!D58:D77)+SUMIF('2.2 Ppto Desglosado'!B58:B77,"SUBCONTRATACIÓN",'2.2 Ppto Desglosado'!D58:D77)</f>
        <v>0</v>
      </c>
      <c r="F7" s="25">
        <f>SUMIF('2.1 Ppto Desglosado'!B85:B104,"SUBCONTRATACIÓN",'2.1 Ppto Desglosado'!D85:D104)+SUMIF('2.2 Ppto Desglosado'!B85:B104,"SUBCONTRATACIÓN",'2.2 Ppto Desglosado'!D85:D104)</f>
        <v>0</v>
      </c>
      <c r="G7" s="25">
        <f>SUMIF('2.1 Ppto Desglosado'!B112:B131,"SUBCONTRATACIÓN",'2.1 Ppto Desglosado'!D112:D131)+SUMIF('2.2 Ppto Desglosado'!B112:B131,"SUBCONTRATACIÓN",'2.2 Ppto Desglosado'!D112:D131)</f>
        <v>0</v>
      </c>
      <c r="H7" s="25">
        <f>SUMIF('2.1 Ppto Desglosado'!B139:B158,"SUBCONTRATACIÓN",'2.1 Ppto Desglosado'!D139:D158)+SUMIF('2.2 Ppto Desglosado'!B139:B158,"SUBCONTRATACIÓN",'2.2 Ppto Desglosado'!D139:D158)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3" ht="18.75" x14ac:dyDescent="0.3">
      <c r="A8" s="22" t="s">
        <v>32</v>
      </c>
      <c r="B8" s="23">
        <f t="shared" si="0"/>
        <v>0</v>
      </c>
      <c r="C8" s="25">
        <f>SUMIF('2.1 Ppto Desglosado'!B3:B22,"MATERIAL INVENTARIABLE",'2.1 Ppto Desglosado'!D3:D22)+SUMIF('2.2 Ppto Desglosado'!B3:B22,"MATERIAL INVENTARIABLE",'2.2 Ppto Desglosado'!D3:D22)</f>
        <v>0</v>
      </c>
      <c r="D8" s="25">
        <f>SUMIF('2.1 Ppto Desglosado'!B31:B50,"MATERIAL INVENTARIABLE",'2.1 Ppto Desglosado'!D31:D50)+SUMIF('2.2 Ppto Desglosado'!B31:B50,"MATERIAL INVENTARIABLE",'2.2 Ppto Desglosado'!D31:D50)</f>
        <v>0</v>
      </c>
      <c r="E8" s="25">
        <f>SUMIF('2.1 Ppto Desglosado'!B58:B77,"MATERIAL INVENTARIABLE",'2.1 Ppto Desglosado'!D58:D77)+SUMIF('2.2 Ppto Desglosado'!B58:B77,"MATERIAL INVENTARIABLE",'2.2 Ppto Desglosado'!D58:D77)</f>
        <v>0</v>
      </c>
      <c r="F8" s="25">
        <f>SUMIF('2.1 Ppto Desglosado'!B85:B104,"MATERIAL INVENTARIABLE",'2.1 Ppto Desglosado'!D85:D104)+SUMIF('2.2 Ppto Desglosado'!B85:B104,"MATERIAL INVENTARIABLE",'2.2 Ppto Desglosado'!D85:D104)</f>
        <v>0</v>
      </c>
      <c r="G8" s="25">
        <f>SUMIF('2.1 Ppto Desglosado'!B112:B131,"MATERIAL INVENTARIABLE",'2.1 Ppto Desglosado'!D112:D131)+SUMIF('2.2 Ppto Desglosado'!B112:B131,"MATERIAL INVENTARIABLE",'2.2 Ppto Desglosado'!D112:D131)</f>
        <v>0</v>
      </c>
      <c r="H8" s="25">
        <f>SUMIF('2.1 Ppto Desglosado'!B139:B158,"MATERIAL INVENTARIABLE",'2.1 Ppto Desglosado'!D139:D158)+SUMIF('2.2 Ppto Desglosado'!B139:B158,"MATERIAL INVENTARIABLE",'2.2 Ppto Desglosado'!D139:D158)</f>
        <v>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ht="19.5" thickBot="1" x14ac:dyDescent="0.35">
      <c r="A9" s="26" t="s">
        <v>27</v>
      </c>
      <c r="B9" s="27">
        <f>SUM(C9:H9)</f>
        <v>0</v>
      </c>
      <c r="C9" s="28">
        <f>'2.1 Ppto Desglosado'!D23+'2.2 Ppto Desglosado'!D23</f>
        <v>0</v>
      </c>
      <c r="D9" s="29">
        <f>'2.1 Ppto Desglosado'!D51+'2.2 Ppto Desglosado'!D51</f>
        <v>0</v>
      </c>
      <c r="E9" s="29">
        <f>'2.1 Ppto Desglosado'!D78+'2.2 Ppto Desglosado'!D78</f>
        <v>0</v>
      </c>
      <c r="F9" s="29">
        <f>'2.1 Ppto Desglosado'!D105++'2.2 Ppto Desglosado'!D105</f>
        <v>0</v>
      </c>
      <c r="G9" s="29">
        <f>'2.1 Ppto Desglosado'!D132+'2.2 Ppto Desglosado'!D132</f>
        <v>0</v>
      </c>
      <c r="H9" s="29">
        <f>'2.1 Ppto Desglosado'!D159+'2.2 Ppto Desglosado'!D159</f>
        <v>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3" ht="19.5" thickBot="1" x14ac:dyDescent="0.35">
      <c r="A10" s="26" t="s">
        <v>44</v>
      </c>
      <c r="B10" s="27">
        <f>SUM(C10:H10)</f>
        <v>0</v>
      </c>
      <c r="C10" s="28">
        <f>'2.1 Ppto Desglosado'!H23+'2.2 Ppto Desglosado'!D24</f>
        <v>0</v>
      </c>
      <c r="D10" s="29">
        <f>'2.1 Ppto Desglosado'!H51+'2.2 Ppto Desglosado'!D52</f>
        <v>0</v>
      </c>
      <c r="E10" s="29">
        <f>'2.1 Ppto Desglosado'!H78+'2.2 Ppto Desglosado'!D79</f>
        <v>0</v>
      </c>
      <c r="F10" s="29">
        <f>'2.1 Ppto Desglosado'!H105++'2.2 Ppto Desglosado'!D106</f>
        <v>0</v>
      </c>
      <c r="G10" s="29">
        <f>'2.1 Ppto Desglosado'!H132+'2.2 Ppto Desglosado'!D133</f>
        <v>0</v>
      </c>
      <c r="H10" s="29">
        <f>'2.1 Ppto Desglosado'!H159+'2.2 Ppto Desglosado'!D160</f>
        <v>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3" ht="19.5" thickBot="1" x14ac:dyDescent="0.35">
      <c r="A11" s="26" t="s">
        <v>25</v>
      </c>
      <c r="B11" s="27">
        <f>SUM(C11:H11)</f>
        <v>0</v>
      </c>
      <c r="C11" s="28">
        <f>('2.1 Ppto Desglosado'!H25+'2.2 Ppto Desglosado'!D26)*D12</f>
        <v>0</v>
      </c>
      <c r="D11" s="29">
        <f>('2.1 Ppto Desglosado'!H53+'2.2 Ppto Desglosado'!D54)*D12</f>
        <v>0</v>
      </c>
      <c r="E11" s="29">
        <f>('2.1 Ppto Desglosado'!H80+'2.2 Ppto Desglosado'!D81)*D12</f>
        <v>0</v>
      </c>
      <c r="F11" s="29">
        <f>('2.1 Ppto Desglosado'!H107+'2.2 Ppto Desglosado'!D108)*D12</f>
        <v>0</v>
      </c>
      <c r="G11" s="29">
        <f>('2.1 Ppto Desglosado'!H134+'2.2 Ppto Desglosado'!D135)*D12</f>
        <v>0</v>
      </c>
      <c r="H11" s="29">
        <f>('2.1 Ppto Desglosado'!H161+'2.2 Ppto Desglosado'!D162)*D12</f>
        <v>0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3" x14ac:dyDescent="0.25">
      <c r="C12" s="34">
        <f>'2.1 Ppto Desglosado'!H25+'2.1 Ppto Desglosado'!H53+'2.1 Ppto Desglosado'!H80+'2.1 Ppto Desglosado'!H107+'2.1 Ppto Desglosado'!H134+'2.1 Ppto Desglosado'!H161+'2.2 Ppto Desglosado'!D26+'2.2 Ppto Desglosado'!D54+'2.2 Ppto Desglosado'!D81+'2.2 Ppto Desglosado'!D108+'2.2 Ppto Desglosado'!D135+'2.2 Ppto Desglosado'!D162</f>
        <v>0</v>
      </c>
      <c r="D12" s="34">
        <f>IF(C12&lt;=10000000,1,(10000000/C12))</f>
        <v>1</v>
      </c>
    </row>
  </sheetData>
  <sheetProtection algorithmName="SHA-512" hashValue="GMknWfNi9I8nU4dqYLqbemnoWJBVEWPcVKIBixHfJp8FMj18/2zAsjlOsJ7/jyWEwMG7Tp/6fbWrAnt/fXjJIg==" saltValue="s/4FxAPC2hrLb4HLC+2WYg==" spinCount="100000" sheet="1" objects="1" scenarios="1"/>
  <mergeCells count="2">
    <mergeCell ref="B4:H4"/>
    <mergeCell ref="A2:H2"/>
  </mergeCells>
  <phoneticPr fontId="5" type="noConversion"/>
  <conditionalFormatting sqref="B4">
    <cfRule type="expression" dxfId="10" priority="30">
      <formula>B4=0</formula>
    </cfRule>
    <cfRule type="expression" dxfId="9" priority="31" stopIfTrue="1">
      <formula>B$5&lt;&gt;0</formula>
    </cfRule>
  </conditionalFormatting>
  <conditionalFormatting sqref="C5:H5 R5:AF7">
    <cfRule type="cellIs" dxfId="8" priority="19" operator="notEqual">
      <formula>0</formula>
    </cfRule>
  </conditionalFormatting>
  <conditionalFormatting sqref="C6:H8">
    <cfRule type="expression" dxfId="7" priority="5">
      <formula>C$5&lt;&gt;0</formula>
    </cfRule>
    <cfRule type="expression" dxfId="6" priority="6">
      <formula>C6 = 0</formula>
    </cfRule>
  </conditionalFormatting>
  <conditionalFormatting sqref="C9:H11">
    <cfRule type="expression" dxfId="5" priority="3">
      <formula>C$5&lt;&gt;0</formula>
    </cfRule>
    <cfRule type="expression" dxfId="4" priority="4">
      <formula>C9 = 0</formula>
    </cfRule>
  </conditionalFormatting>
  <conditionalFormatting sqref="R8:AF8">
    <cfRule type="expression" dxfId="3" priority="11">
      <formula>R$5&lt;&gt;0</formula>
    </cfRule>
    <cfRule type="expression" dxfId="2" priority="12">
      <formula>R8 = 0</formula>
    </cfRule>
  </conditionalFormatting>
  <conditionalFormatting sqref="R9:AF11">
    <cfRule type="expression" dxfId="1" priority="13">
      <formula>R$5&lt;&gt;0</formula>
    </cfRule>
    <cfRule type="expression" dxfId="0" priority="16">
      <formula>R9 = 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83F86-18B5-4E70-BA78-A8039D0DEAB3}">
  <sheetPr codeName="Hoja6"/>
  <dimension ref="A2:C11"/>
  <sheetViews>
    <sheetView workbookViewId="0">
      <selection activeCell="A9" sqref="A9:A11"/>
    </sheetView>
  </sheetViews>
  <sheetFormatPr baseColWidth="10" defaultColWidth="11.42578125" defaultRowHeight="15" x14ac:dyDescent="0.25"/>
  <cols>
    <col min="1" max="1" width="81.7109375" customWidth="1"/>
    <col min="3" max="3" width="41.85546875" customWidth="1"/>
  </cols>
  <sheetData>
    <row r="2" spans="1:3" x14ac:dyDescent="0.25">
      <c r="A2" s="6" t="s">
        <v>17</v>
      </c>
      <c r="C2" s="7" t="s">
        <v>8</v>
      </c>
    </row>
    <row r="3" spans="1:3" x14ac:dyDescent="0.25">
      <c r="A3" s="4" t="s">
        <v>52</v>
      </c>
      <c r="C3" s="5" t="s">
        <v>18</v>
      </c>
    </row>
    <row r="4" spans="1:3" x14ac:dyDescent="0.25">
      <c r="A4" s="4" t="s">
        <v>51</v>
      </c>
      <c r="C4" s="5" t="s">
        <v>19</v>
      </c>
    </row>
    <row r="5" spans="1:3" x14ac:dyDescent="0.25">
      <c r="A5" s="4" t="s">
        <v>47</v>
      </c>
      <c r="C5" s="5" t="s">
        <v>20</v>
      </c>
    </row>
    <row r="6" spans="1:3" x14ac:dyDescent="0.25">
      <c r="A6" s="4" t="s">
        <v>53</v>
      </c>
      <c r="C6" s="4" t="s">
        <v>21</v>
      </c>
    </row>
    <row r="8" spans="1:3" x14ac:dyDescent="0.25">
      <c r="A8" s="7" t="s">
        <v>37</v>
      </c>
    </row>
    <row r="9" spans="1:3" x14ac:dyDescent="0.25">
      <c r="A9" s="4" t="s">
        <v>38</v>
      </c>
    </row>
    <row r="10" spans="1:3" x14ac:dyDescent="0.25">
      <c r="A10" s="4" t="s">
        <v>28</v>
      </c>
    </row>
    <row r="11" spans="1:3" x14ac:dyDescent="0.25">
      <c r="A11" s="4" t="s">
        <v>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1. Instrucciones</vt:lpstr>
      <vt:lpstr>2.1 Ppto Desglosado</vt:lpstr>
      <vt:lpstr>2.2 Ppto Desglosado</vt:lpstr>
      <vt:lpstr>3. Ppto Total</vt:lpstr>
      <vt:lpstr>DATOS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José Vegas Gila</dc:creator>
  <cp:keywords/>
  <dc:description/>
  <cp:lastModifiedBy>Juan José Vegas Gila</cp:lastModifiedBy>
  <cp:revision/>
  <dcterms:created xsi:type="dcterms:W3CDTF">2022-10-11T09:31:38Z</dcterms:created>
  <dcterms:modified xsi:type="dcterms:W3CDTF">2024-07-01T09:24:53Z</dcterms:modified>
  <cp:category/>
  <cp:contentStatus/>
</cp:coreProperties>
</file>