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AREA DE TRABAJO\PROYECTOS\13_AECIR\09_CONTRATACIONES\2022_PLATAFORMA_OESIA\06_Seguimiento_EC_Transversal_BIS\01_FASE I FORMULARIO\Plantillas presupuesto\"/>
    </mc:Choice>
  </mc:AlternateContent>
  <xr:revisionPtr revIDLastSave="0" documentId="13_ncr:1_{4533300D-A898-487D-8649-94B9DD814361}" xr6:coauthVersionLast="47" xr6:coauthVersionMax="47" xr10:uidLastSave="{00000000-0000-0000-0000-000000000000}"/>
  <workbookProtection workbookAlgorithmName="SHA-512" workbookHashValue="XwD+kv5atgcNHYcgGVgcpikYyHs70eT0nK/fHmYdEUmH2fB7q/q1/U+hX1YJDGIwx4CoJKx4sKaiMpbzX6qfbw==" workbookSaltValue="6/RvjiR7uW/gzSP5bVi5XA==" workbookSpinCount="100000" lockStructure="1"/>
  <bookViews>
    <workbookView xWindow="-120" yWindow="-120" windowWidth="29040" windowHeight="15840" tabRatio="682" xr2:uid="{5D2248CD-E6AC-4C1D-832F-519545CBCC89}"/>
  </bookViews>
  <sheets>
    <sheet name="1. Instrucciones" sheetId="2" r:id="rId1"/>
    <sheet name="2. Ppto Desglosado" sheetId="3" r:id="rId2"/>
    <sheet name="3. Ppto Total" sheetId="1" r:id="rId3"/>
    <sheet name="4. Coste de Personal" sheetId="33" r:id="rId4"/>
    <sheet name="5. Instrumental y Material" sheetId="35" r:id="rId5"/>
    <sheet name="6. Costes de edificios " sheetId="36" r:id="rId6"/>
    <sheet name="DATOS" sheetId="31" state="hidden" r:id="rId7"/>
  </sheets>
  <definedNames>
    <definedName name="_xlnm._FilterDatabase" localSheetId="2" hidden="1">'3. Ppto Total'!$AF$5:$AF$15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H10" i="1"/>
  <c r="G10" i="1"/>
  <c r="F10" i="1"/>
  <c r="E10" i="1"/>
  <c r="D10" i="1"/>
  <c r="C10" i="1"/>
  <c r="H9" i="1"/>
  <c r="G9" i="1"/>
  <c r="F9" i="1"/>
  <c r="E9" i="1"/>
  <c r="D9" i="1"/>
  <c r="C9" i="1"/>
  <c r="H6" i="1"/>
  <c r="G6" i="1"/>
  <c r="F6" i="1"/>
  <c r="E6" i="1"/>
  <c r="D6" i="1"/>
  <c r="C6" i="1"/>
  <c r="B19" i="36" l="1"/>
  <c r="B10" i="36"/>
  <c r="B19" i="35"/>
  <c r="B10" i="35"/>
  <c r="B21" i="33"/>
  <c r="B11" i="33"/>
  <c r="B54" i="3"/>
  <c r="B28" i="3"/>
  <c r="E5" i="1"/>
  <c r="D5" i="1"/>
  <c r="B46" i="36"/>
  <c r="B37" i="36"/>
  <c r="B28" i="36"/>
  <c r="B1" i="36"/>
  <c r="B52" i="33"/>
  <c r="B41" i="33"/>
  <c r="B31" i="33"/>
  <c r="B46" i="35"/>
  <c r="B37" i="35"/>
  <c r="B28" i="35"/>
  <c r="B1" i="35"/>
  <c r="D50" i="3" l="1"/>
  <c r="D23" i="3" l="1"/>
  <c r="D155" i="3" l="1"/>
  <c r="D129" i="3"/>
  <c r="D103" i="3"/>
  <c r="D77" i="3"/>
  <c r="D51" i="3"/>
  <c r="D24" i="3"/>
  <c r="H14" i="1" l="1"/>
  <c r="H13" i="1"/>
  <c r="H12" i="1"/>
  <c r="H8" i="1"/>
  <c r="H7" i="1"/>
  <c r="G14" i="1"/>
  <c r="G13" i="1"/>
  <c r="G12" i="1"/>
  <c r="G8" i="1"/>
  <c r="G7" i="1"/>
  <c r="F14" i="1"/>
  <c r="F13" i="1"/>
  <c r="F12" i="1"/>
  <c r="F8" i="1"/>
  <c r="F7" i="1"/>
  <c r="E14" i="1"/>
  <c r="E13" i="1"/>
  <c r="E12" i="1"/>
  <c r="E8" i="1"/>
  <c r="E7" i="1"/>
  <c r="D14" i="1"/>
  <c r="D13" i="1"/>
  <c r="D12" i="1"/>
  <c r="D8" i="1"/>
  <c r="D7" i="1"/>
  <c r="C14" i="1" l="1"/>
  <c r="C13" i="1"/>
  <c r="C12" i="1"/>
  <c r="B12" i="1" s="1"/>
  <c r="B11" i="1"/>
  <c r="B10" i="1"/>
  <c r="B9" i="1"/>
  <c r="B6" i="1"/>
  <c r="C7" i="1"/>
  <c r="B7" i="1" s="1"/>
  <c r="B106" i="3"/>
  <c r="B80" i="3"/>
  <c r="C8" i="1"/>
  <c r="B8" i="1" s="1"/>
  <c r="H5" i="1"/>
  <c r="G5" i="1"/>
  <c r="F5" i="1"/>
  <c r="B1" i="33"/>
  <c r="C15" i="1" l="1"/>
  <c r="B132" i="3"/>
  <c r="D154" i="3"/>
  <c r="H15" i="1" s="1"/>
  <c r="C5" i="1"/>
  <c r="D128" i="3"/>
  <c r="G15" i="1" s="1"/>
  <c r="D102" i="3"/>
  <c r="F15" i="1" s="1"/>
  <c r="D76" i="3"/>
  <c r="E15" i="1" s="1"/>
  <c r="D15" i="1"/>
  <c r="B15" i="1" l="1"/>
  <c r="B13" i="1"/>
  <c r="B14" i="1"/>
  <c r="D130" i="3"/>
  <c r="D156" i="3"/>
  <c r="D104" i="3"/>
  <c r="D78" i="3"/>
  <c r="D52" i="3"/>
  <c r="D25" i="3"/>
  <c r="B1" i="3"/>
  <c r="C17" i="1" l="1"/>
  <c r="D17" i="1" s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B4" i="1" l="1"/>
  <c r="D16" i="1" l="1"/>
  <c r="H16" i="1"/>
  <c r="G16" i="1"/>
  <c r="F16" i="1"/>
  <c r="E16" i="1"/>
  <c r="C16" i="1"/>
  <c r="B16" i="1" l="1"/>
</calcChain>
</file>

<file path=xl/sharedStrings.xml><?xml version="1.0" encoding="utf-8"?>
<sst xmlns="http://schemas.openxmlformats.org/spreadsheetml/2006/main" count="280" uniqueCount="90">
  <si>
    <t>PRESUPUESTO sin IVA, IGIC o IPSI</t>
  </si>
  <si>
    <t xml:space="preserve">El siguiente modelo de presupuesto consta de varios formularios, distribuidos en diferentes páginas. </t>
  </si>
  <si>
    <t>TÍTULO DEL PROYECTO</t>
  </si>
  <si>
    <t>ACTIVIDADES</t>
  </si>
  <si>
    <t>ENTIDADES</t>
  </si>
  <si>
    <t>Código</t>
  </si>
  <si>
    <t>Título de la actividad</t>
  </si>
  <si>
    <t>Nombre de la entidad</t>
  </si>
  <si>
    <t>Tamaño de empresa</t>
  </si>
  <si>
    <t>Título del proyecto</t>
  </si>
  <si>
    <t>PARTIDA</t>
  </si>
  <si>
    <t>TOTAL</t>
  </si>
  <si>
    <t>DESCRIPCIÓN GASTO</t>
  </si>
  <si>
    <t>ACTIVIDAD</t>
  </si>
  <si>
    <t xml:space="preserve">COSTE DE INVERSIÓN </t>
  </si>
  <si>
    <t>Micro-Empresa</t>
  </si>
  <si>
    <t>Coste de referencia a una inversión similar menos respetuosa con el medio ambiente</t>
  </si>
  <si>
    <t>Pequeña Empresa</t>
  </si>
  <si>
    <t xml:space="preserve">Coste de la inversión separada que genera una mayor protección medioambiental </t>
  </si>
  <si>
    <t>Mediana Empresa</t>
  </si>
  <si>
    <t>Otros</t>
  </si>
  <si>
    <t>Empresa no PYME</t>
  </si>
  <si>
    <t>Entidad 1</t>
  </si>
  <si>
    <t>Entidad 2</t>
  </si>
  <si>
    <t xml:space="preserve">% DE AYUDA </t>
  </si>
  <si>
    <t>AYUDA SOLICITADA</t>
  </si>
  <si>
    <t>IMPORTE €</t>
  </si>
  <si>
    <t>TOTAL PRESUPUESTO</t>
  </si>
  <si>
    <t>SUBCONTRATACIÓN</t>
  </si>
  <si>
    <t>Entidad 3</t>
  </si>
  <si>
    <t>Entidad 4</t>
  </si>
  <si>
    <t>Entidad 5</t>
  </si>
  <si>
    <t>Entidad 6</t>
  </si>
  <si>
    <t>PARTIDAS</t>
  </si>
  <si>
    <t>COMUNICACIÓN</t>
  </si>
  <si>
    <t>AUDITORÍA</t>
  </si>
  <si>
    <t>DOCUMENTACIÓN JUSTIFICATIVA</t>
  </si>
  <si>
    <t xml:space="preserve">ASISTENCIA EXTERNA </t>
  </si>
  <si>
    <t xml:space="preserve">Puesto </t>
  </si>
  <si>
    <t>Tipo</t>
  </si>
  <si>
    <t>Meses de dedicación</t>
  </si>
  <si>
    <t>Tareas encomendadas</t>
  </si>
  <si>
    <t>Personal Contratado</t>
  </si>
  <si>
    <t>TRADE</t>
  </si>
  <si>
    <t>Personal Auxiliar</t>
  </si>
  <si>
    <t>Técnico</t>
  </si>
  <si>
    <t>Investigador</t>
  </si>
  <si>
    <t>Coste €</t>
  </si>
  <si>
    <r>
      <rPr>
        <b/>
        <i/>
        <sz val="11"/>
        <color rgb="FFFFFFFF"/>
        <rFont val="Calibri"/>
        <family val="2"/>
      </rPr>
      <t>DESGLOSE DEL PRESUPUESTO DEL PROYECTO:</t>
    </r>
    <r>
      <rPr>
        <b/>
        <sz val="11"/>
        <color rgb="FFFFFFFF"/>
        <rFont val="Calibri"/>
        <family val="2"/>
      </rPr>
      <t xml:space="preserve"> </t>
    </r>
    <r>
      <rPr>
        <b/>
        <u/>
        <sz val="11"/>
        <color rgb="FFFFFFFF"/>
        <rFont val="Calibri"/>
        <family val="2"/>
      </rPr>
      <t>COSTES DE INSTRUMENTAL Y MATERIAL INVENTARIABLE EMPLEADO EN LA EJECUCIÓN DEL PROYECTO</t>
    </r>
  </si>
  <si>
    <t xml:space="preserve">% Amortización </t>
  </si>
  <si>
    <t>Meses de Amortización</t>
  </si>
  <si>
    <t>Importe Amortización TOTAL</t>
  </si>
  <si>
    <r>
      <rPr>
        <b/>
        <i/>
        <sz val="11"/>
        <color rgb="FFFFFFFF"/>
        <rFont val="Calibri"/>
        <family val="2"/>
      </rPr>
      <t>DESGLOSE DEL PRESUPUESTO DEL PROYECTO:</t>
    </r>
    <r>
      <rPr>
        <b/>
        <sz val="11"/>
        <color rgb="FFFFFFFF"/>
        <rFont val="Calibri"/>
        <family val="2"/>
      </rPr>
      <t xml:space="preserve"> </t>
    </r>
    <r>
      <rPr>
        <b/>
        <u/>
        <sz val="11"/>
        <color rgb="FFFFFFFF"/>
        <rFont val="Calibri"/>
        <family val="2"/>
      </rPr>
      <t>COSTES DE EDIFICIOS EMPLEADO EN LA EJECUCIÓN DEL PROYECTO</t>
    </r>
  </si>
  <si>
    <t xml:space="preserve">Los formularios están bloqueados y protegidos, de tal forma que solo se podrán cumplimentar los campos habilitados para ello (únicamente celdas con fondo blanco). 
</t>
  </si>
  <si>
    <t>m2</t>
  </si>
  <si>
    <t>Descripción Gasto</t>
  </si>
  <si>
    <t>TIPO DE PROYECTO I+D</t>
  </si>
  <si>
    <t>INVESTIGACIÓN INDUSTRIAL</t>
  </si>
  <si>
    <t>DESARROLLO EXPERIMENTAL</t>
  </si>
  <si>
    <t>ESTUDIOS DE VIABILIDAD</t>
  </si>
  <si>
    <t>[TÍTULO]</t>
  </si>
  <si>
    <t>ASISTENCIA EXTERNA</t>
  </si>
  <si>
    <r>
      <rPr>
        <b/>
        <sz val="12"/>
        <color theme="1"/>
        <rFont val="Calibri"/>
        <family val="2"/>
        <scheme val="minor"/>
      </rPr>
      <t>1.</t>
    </r>
    <r>
      <rPr>
        <sz val="12"/>
        <color theme="1"/>
        <rFont val="Calibri"/>
        <family val="2"/>
        <scheme val="minor"/>
      </rPr>
      <t xml:space="preserve"> En primer lugar, cumplimente las tres tablas que se muestran en esta misma pestaña "</t>
    </r>
    <r>
      <rPr>
        <b/>
        <sz val="12"/>
        <color theme="1"/>
        <rFont val="Calibri"/>
        <family val="2"/>
        <scheme val="minor"/>
      </rPr>
      <t>Instrucciones</t>
    </r>
    <r>
      <rPr>
        <sz val="12"/>
        <color theme="1"/>
        <rFont val="Calibri"/>
        <family val="2"/>
        <scheme val="minor"/>
      </rPr>
      <t xml:space="preserve">": 
  </t>
    </r>
    <r>
      <rPr>
        <b/>
        <sz val="12"/>
        <color theme="1"/>
        <rFont val="Calibri"/>
        <family val="2"/>
        <scheme val="minor"/>
      </rPr>
      <t xml:space="preserve">   1.1</t>
    </r>
    <r>
      <rPr>
        <sz val="12"/>
        <color theme="1"/>
        <rFont val="Calibri"/>
        <family val="2"/>
        <scheme val="minor"/>
      </rPr>
      <t xml:space="preserve"> Agregue el título del proyecto, que deberá coincidir con el indicado en la solicitud a cumplimentar en la plataforma interpública. 
     </t>
    </r>
    <r>
      <rPr>
        <b/>
        <sz val="12"/>
        <color theme="1"/>
        <rFont val="Calibri"/>
        <family val="2"/>
        <scheme val="minor"/>
      </rPr>
      <t>1.2</t>
    </r>
    <r>
      <rPr>
        <sz val="12"/>
        <color theme="1"/>
        <rFont val="Calibri"/>
        <family val="2"/>
        <scheme val="minor"/>
      </rPr>
      <t xml:space="preserve"> Seleccione del desplegable el tipo de proyecto de I+D: "INVESTIGACIÓN INDUSTRIAL"; "DESARROLLO EXPERIMENTAL"; "ESTUDIOS DE VIABILIDAD". 
     </t>
    </r>
    <r>
      <rPr>
        <b/>
        <sz val="12"/>
        <color theme="1"/>
        <rFont val="Calibri"/>
        <family val="2"/>
        <scheme val="minor"/>
      </rPr>
      <t xml:space="preserve">1.3 </t>
    </r>
    <r>
      <rPr>
        <sz val="12"/>
        <color theme="1"/>
        <rFont val="Calibri"/>
        <family val="2"/>
        <scheme val="minor"/>
      </rPr>
      <t xml:space="preserve">En la tabla de actividades se deberá incluir el nombre de la actividad con el código que se ha empleado para nombrarla en la pestaña de actividades en la plataforma interpública. 
     </t>
    </r>
    <r>
      <rPr>
        <b/>
        <sz val="12"/>
        <color theme="1"/>
        <rFont val="Calibri"/>
        <family val="2"/>
        <scheme val="minor"/>
      </rPr>
      <t>1.4</t>
    </r>
    <r>
      <rPr>
        <sz val="12"/>
        <color theme="1"/>
        <rFont val="Calibri"/>
        <family val="2"/>
        <scheme val="minor"/>
      </rPr>
      <t xml:space="preserve"> En la tabla entidad se deberá indicar la razón social de la entidad y seleccionar del desplegable el tamaño de la empresa. En el caso de agrupación, se deberá indicar por orden, empezando primero por la entidad que presenta la solvencia técnica, y luego cada una de las entidades que forman parte de la agrupación.</t>
    </r>
  </si>
  <si>
    <r>
      <rPr>
        <b/>
        <sz val="12"/>
        <color theme="1"/>
        <rFont val="Calibri"/>
        <family val="2"/>
        <scheme val="minor"/>
      </rPr>
      <t xml:space="preserve">6. </t>
    </r>
    <r>
      <rPr>
        <sz val="12"/>
        <color theme="1"/>
        <rFont val="Calibri"/>
        <family val="2"/>
        <scheme val="minor"/>
      </rPr>
      <t>En la pestaña "</t>
    </r>
    <r>
      <rPr>
        <b/>
        <sz val="12"/>
        <color theme="1"/>
        <rFont val="Calibri"/>
        <family val="2"/>
        <scheme val="minor"/>
      </rPr>
      <t>Costes de edificio</t>
    </r>
    <r>
      <rPr>
        <sz val="12"/>
        <color theme="1"/>
        <rFont val="Calibri"/>
        <family val="2"/>
        <scheme val="minor"/>
      </rPr>
      <t xml:space="preserve">": El margen temporal a tener en cuenta para la estimación de costes será el periodo de ejecución previsto para el proyecto. 
     </t>
    </r>
    <r>
      <rPr>
        <b/>
        <sz val="12"/>
        <color theme="1"/>
        <rFont val="Calibri"/>
        <family val="2"/>
        <scheme val="minor"/>
      </rPr>
      <t>6.1</t>
    </r>
    <r>
      <rPr>
        <sz val="12"/>
        <color theme="1"/>
        <rFont val="Calibri"/>
        <family val="2"/>
        <scheme val="minor"/>
      </rPr>
      <t xml:space="preserve"> Describa el "Coste de edificio" el cuál debe coincidir con lo indicado en esta partida en la pestaña "Ppto Desglosado". 
    </t>
    </r>
    <r>
      <rPr>
        <b/>
        <sz val="12"/>
        <color theme="1"/>
        <rFont val="Calibri"/>
        <family val="2"/>
        <scheme val="minor"/>
      </rPr>
      <t xml:space="preserve"> 6.2 </t>
    </r>
    <r>
      <rPr>
        <sz val="12"/>
        <color theme="1"/>
        <rFont val="Calibri"/>
        <family val="2"/>
        <scheme val="minor"/>
      </rPr>
      <t xml:space="preserve">Indique el coste total del edificio sobre el cuál se calcula la amortización del mismo. 
    </t>
    </r>
    <r>
      <rPr>
        <b/>
        <sz val="12"/>
        <color theme="1"/>
        <rFont val="Calibri"/>
        <family val="2"/>
        <scheme val="minor"/>
      </rPr>
      <t xml:space="preserve"> 6.3</t>
    </r>
    <r>
      <rPr>
        <sz val="12"/>
        <color theme="1"/>
        <rFont val="Calibri"/>
        <family val="2"/>
        <scheme val="minor"/>
      </rPr>
      <t xml:space="preserve"> Señale los M2 del edificio sobre el cual se imputa los gastos de amortización destinados a la ejecución del proyecto. 
     </t>
    </r>
    <r>
      <rPr>
        <b/>
        <sz val="12"/>
        <color theme="1"/>
        <rFont val="Calibri"/>
        <family val="2"/>
        <scheme val="minor"/>
      </rPr>
      <t>6.4</t>
    </r>
    <r>
      <rPr>
        <sz val="12"/>
        <color theme="1"/>
        <rFont val="Calibri"/>
        <family val="2"/>
        <scheme val="minor"/>
      </rPr>
      <t xml:space="preserve"> Se debe indicar el porcentaje de amortización del edificio. 
     </t>
    </r>
    <r>
      <rPr>
        <b/>
        <sz val="12"/>
        <color theme="1"/>
        <rFont val="Calibri"/>
        <family val="2"/>
        <scheme val="minor"/>
      </rPr>
      <t>6.5</t>
    </r>
    <r>
      <rPr>
        <sz val="12"/>
        <color theme="1"/>
        <rFont val="Calibri"/>
        <family val="2"/>
        <scheme val="minor"/>
      </rPr>
      <t xml:space="preserve"> Indicar los meses de amortización de "Coste de edificio" el cuál no podrán superar los meses previstos para la ejecución del proyecto. 
     </t>
    </r>
    <r>
      <rPr>
        <b/>
        <sz val="12"/>
        <color theme="1"/>
        <rFont val="Calibri"/>
        <family val="2"/>
        <scheme val="minor"/>
      </rPr>
      <t xml:space="preserve">6.6 </t>
    </r>
    <r>
      <rPr>
        <sz val="12"/>
        <color theme="1"/>
        <rFont val="Calibri"/>
        <family val="2"/>
        <scheme val="minor"/>
      </rPr>
      <t xml:space="preserve">Se debe explicar y detallar el porcentaje de amortización anual establecido por la entidad: </t>
    </r>
    <r>
      <rPr>
        <b/>
        <sz val="12"/>
        <color theme="1"/>
        <rFont val="Calibri"/>
        <family val="2"/>
        <scheme val="minor"/>
      </rPr>
      <t xml:space="preserve">
       </t>
    </r>
    <r>
      <rPr>
        <sz val="12"/>
        <color theme="1"/>
        <rFont val="Calibri"/>
        <family val="2"/>
        <scheme val="minor"/>
      </rPr>
      <t xml:space="preserve">     -La tabla de coeficientes de amortización que se ha utilizado (Agencia Tributaria, otras).
            -Otros motivos de selección del porcentaje de amortización escogido.
     </t>
    </r>
    <r>
      <rPr>
        <b/>
        <sz val="12"/>
        <color theme="1"/>
        <rFont val="Calibri"/>
        <family val="2"/>
        <scheme val="minor"/>
      </rPr>
      <t>6.7</t>
    </r>
    <r>
      <rPr>
        <sz val="12"/>
        <color theme="1"/>
        <rFont val="Calibri"/>
        <family val="2"/>
        <scheme val="minor"/>
      </rPr>
      <t xml:space="preserve">  Indique el importe total del coste de amortización de "Coste de edificio" correspondiente a la duración del proyecto; el cuál deberá coincidir con el importe indicado en la partida de "Ppto Desglosado".</t>
    </r>
  </si>
  <si>
    <r>
      <rPr>
        <b/>
        <sz val="12"/>
        <color theme="1"/>
        <rFont val="Calibri"/>
        <family val="2"/>
        <scheme val="minor"/>
      </rPr>
      <t>3.</t>
    </r>
    <r>
      <rPr>
        <sz val="12"/>
        <color theme="1"/>
        <rFont val="Calibri"/>
        <family val="2"/>
        <scheme val="minor"/>
      </rPr>
      <t xml:space="preserve"> La pestaña "</t>
    </r>
    <r>
      <rPr>
        <b/>
        <sz val="12"/>
        <color theme="1"/>
        <rFont val="Calibri"/>
        <family val="2"/>
        <scheme val="minor"/>
      </rPr>
      <t>Ppto total</t>
    </r>
    <r>
      <rPr>
        <sz val="12"/>
        <color theme="1"/>
        <rFont val="Calibri"/>
        <family val="2"/>
        <scheme val="minor"/>
      </rPr>
      <t>" contiene un formulario que se autocompleta con los datos recogidos de la pestaña "Ppto Desglosado", y por tanto, no se puede modificar. En el supuesto que la ayuda solicitada supere los 10 millones de euros, se limitará la ayuda a esta cantidad en las solicitudes individuales. Para el caso de agrupaciones, la limitación se hará de forma proporcional.</t>
    </r>
  </si>
  <si>
    <t>Descripción  del instrumental o material cuyo coste se amortiza</t>
  </si>
  <si>
    <t>Fecha de adquisición</t>
  </si>
  <si>
    <t>Importe total de adquisición (euros)</t>
  </si>
  <si>
    <t>Plazo completo de amortización (meses)</t>
  </si>
  <si>
    <t>Plazo de amortización vinculado al proyecto (meses)</t>
  </si>
  <si>
    <t xml:space="preserve">Importe imputado al proyecto </t>
  </si>
  <si>
    <t xml:space="preserve">Justificación del plazo y %  de amortización seleccionado </t>
  </si>
  <si>
    <r>
      <t xml:space="preserve">5. </t>
    </r>
    <r>
      <rPr>
        <sz val="12"/>
        <color theme="1"/>
        <rFont val="Calibri"/>
        <family val="2"/>
        <scheme val="minor"/>
      </rPr>
      <t xml:space="preserve">En la pestaña </t>
    </r>
    <r>
      <rPr>
        <b/>
        <sz val="12"/>
        <color theme="1"/>
        <rFont val="Calibri"/>
        <family val="2"/>
        <scheme val="minor"/>
      </rPr>
      <t>"Instrumental y Material"</t>
    </r>
    <r>
      <rPr>
        <sz val="12"/>
        <color theme="1"/>
        <rFont val="Calibri"/>
        <family val="2"/>
        <scheme val="minor"/>
      </rPr>
      <t xml:space="preserve"> se deberá incluir el total de la amortización del instrumental y material conforme al % de amortización aplicado por los meses de utilización al proyecto.
     </t>
    </r>
    <r>
      <rPr>
        <b/>
        <sz val="12"/>
        <color theme="1"/>
        <rFont val="Calibri"/>
        <family val="2"/>
        <scheme val="minor"/>
      </rPr>
      <t xml:space="preserve">5.1 </t>
    </r>
    <r>
      <rPr>
        <sz val="12"/>
        <color theme="1"/>
        <rFont val="Calibri"/>
        <family val="2"/>
        <scheme val="minor"/>
      </rPr>
      <t>Describa el gasto de instrumental y material cuyo coste se amortiza, el cuál debe coincidir con lo indicado en esta partida en la pestaña "Ppto Desglosado".</t>
    </r>
    <r>
      <rPr>
        <b/>
        <sz val="12"/>
        <color theme="1"/>
        <rFont val="Calibri"/>
        <family val="2"/>
        <scheme val="minor"/>
      </rPr>
      <t xml:space="preserve">
     5.2</t>
    </r>
    <r>
      <rPr>
        <sz val="12"/>
        <color theme="1"/>
        <rFont val="Calibri"/>
        <family val="2"/>
        <scheme val="minor"/>
      </rPr>
      <t xml:space="preserve"> Indique la fecha de adquisición.</t>
    </r>
    <r>
      <rPr>
        <b/>
        <sz val="12"/>
        <color theme="1"/>
        <rFont val="Calibri"/>
        <family val="2"/>
        <scheme val="minor"/>
      </rPr>
      <t xml:space="preserve">
     5.3 </t>
    </r>
    <r>
      <rPr>
        <sz val="12"/>
        <color theme="1"/>
        <rFont val="Calibri"/>
        <family val="2"/>
        <scheme val="minor"/>
      </rPr>
      <t xml:space="preserve">Se debe indicar Importe total de adquisición en euros. </t>
    </r>
    <r>
      <rPr>
        <b/>
        <sz val="12"/>
        <color theme="1"/>
        <rFont val="Calibri"/>
        <family val="2"/>
        <scheme val="minor"/>
      </rPr>
      <t xml:space="preserve">
     5.4</t>
    </r>
    <r>
      <rPr>
        <sz val="12"/>
        <color theme="1"/>
        <rFont val="Calibri"/>
        <family val="2"/>
        <scheme val="minor"/>
      </rPr>
      <t xml:space="preserve"> Indicar el plazo completo de amortización  en meses.
  </t>
    </r>
    <r>
      <rPr>
        <b/>
        <sz val="12"/>
        <color theme="1"/>
        <rFont val="Calibri"/>
        <family val="2"/>
        <scheme val="minor"/>
      </rPr>
      <t xml:space="preserve">   5.5</t>
    </r>
    <r>
      <rPr>
        <sz val="12"/>
        <color theme="1"/>
        <rFont val="Calibri"/>
        <family val="2"/>
        <scheme val="minor"/>
      </rPr>
      <t xml:space="preserve"> Plazo de amortización vinculado al proyecto expresado en meses. 
    </t>
    </r>
    <r>
      <rPr>
        <b/>
        <sz val="12"/>
        <color theme="1"/>
        <rFont val="Calibri"/>
        <family val="2"/>
        <scheme val="minor"/>
      </rPr>
      <t xml:space="preserve"> 5.6 </t>
    </r>
    <r>
      <rPr>
        <sz val="12"/>
        <color theme="1"/>
        <rFont val="Calibri"/>
        <family val="2"/>
        <scheme val="minor"/>
      </rPr>
      <t>Se debe explicar y detallar el porcentaje de amortización anual establecido por la entidad: 
            -La tabla de coeficientes de amortización que se ha utilizado (Agencia Tributaria, otras).
           - En caso de no haberse calculado en base a la tabla de coeficientes de amortización, especificar y explicar su cálculo (ejemplo: trabajo por hora del "Instrumental y Material"). 
           -Otros motivos de selección del porcentaje de amortización escogido.</t>
    </r>
    <r>
      <rPr>
        <b/>
        <sz val="12"/>
        <color theme="1"/>
        <rFont val="Calibri"/>
        <family val="2"/>
        <scheme val="minor"/>
      </rPr>
      <t xml:space="preserve">
    5.7 </t>
    </r>
    <r>
      <rPr>
        <sz val="12"/>
        <color theme="1"/>
        <rFont val="Calibri"/>
        <family val="2"/>
        <scheme val="minor"/>
      </rPr>
      <t>Indique el importe total del coste de amortización del "Instrumental y Material" correspondiente a la duración del proyecto; el cuál deberá coincidir con el importe indicado en la partida de "Ppto Desglosado" en caso que no se utilice en toda su vida útil para el proyecto.</t>
    </r>
  </si>
  <si>
    <t>Justificación del plazo y  % amortización seleccionada</t>
  </si>
  <si>
    <r>
      <rPr>
        <b/>
        <i/>
        <sz val="11"/>
        <color theme="0"/>
        <rFont val="Calibri"/>
        <family val="2"/>
        <scheme val="minor"/>
      </rPr>
      <t>DESGLOSE DEL PRESUPUESTO DEL PROYECTO: COSTES</t>
    </r>
    <r>
      <rPr>
        <b/>
        <u/>
        <sz val="11"/>
        <color theme="0"/>
        <rFont val="Calibri"/>
        <family val="2"/>
        <scheme val="minor"/>
      </rPr>
      <t xml:space="preserve"> DE PERSONAL </t>
    </r>
  </si>
  <si>
    <t>TIPO DE JORNADA</t>
  </si>
  <si>
    <t>PARCIAL</t>
  </si>
  <si>
    <t>COMPLETA</t>
  </si>
  <si>
    <t>Tipo de jornada</t>
  </si>
  <si>
    <r>
      <rPr>
        <b/>
        <sz val="12"/>
        <color theme="1"/>
        <rFont val="Calibri"/>
        <family val="2"/>
        <scheme val="minor"/>
      </rPr>
      <t>4.</t>
    </r>
    <r>
      <rPr>
        <sz val="12"/>
        <color theme="1"/>
        <rFont val="Calibri"/>
        <family val="2"/>
        <scheme val="minor"/>
      </rPr>
      <t xml:space="preserve"> En la pestaña "</t>
    </r>
    <r>
      <rPr>
        <b/>
        <sz val="12"/>
        <color theme="1"/>
        <rFont val="Calibri"/>
        <family val="2"/>
        <scheme val="minor"/>
      </rPr>
      <t>Coste de personal</t>
    </r>
    <r>
      <rPr>
        <sz val="12"/>
        <color theme="1"/>
        <rFont val="Calibri"/>
        <family val="2"/>
        <scheme val="minor"/>
      </rPr>
      <t xml:space="preserve">" se deberá completar los datos del personal de la entidad beneficiaria contratado exclusiva y específicamente para la ejecución del proyecto, considerándose elegible el coste del 100 % de: 
     1) Trabajador por cuenta ajena, con contrato laboral con la entidad solicitante, siendo remunerado a través de nómina y de acuerdo a las condiciones laborales pactadas entre empleado y empleador. 
     2) Autónomos dependientes.
     </t>
    </r>
    <r>
      <rPr>
        <b/>
        <sz val="12"/>
        <color theme="1"/>
        <rFont val="Calibri"/>
        <family val="2"/>
        <scheme val="minor"/>
      </rPr>
      <t xml:space="preserve">4.1 </t>
    </r>
    <r>
      <rPr>
        <sz val="12"/>
        <color theme="1"/>
        <rFont val="Calibri"/>
        <family val="2"/>
        <scheme val="minor"/>
      </rPr>
      <t xml:space="preserve">Se debe seleccionar del desplegable el tipo de puesto del personal, el cuál puede ser: "Investigador", "Técnico", o "Personal Auxiliar". 
    </t>
    </r>
    <r>
      <rPr>
        <b/>
        <sz val="12"/>
        <color theme="1"/>
        <rFont val="Calibri"/>
        <family val="2"/>
        <scheme val="minor"/>
      </rPr>
      <t xml:space="preserve"> 4.2 </t>
    </r>
    <r>
      <rPr>
        <sz val="12"/>
        <color theme="1"/>
        <rFont val="Calibri"/>
        <family val="2"/>
        <scheme val="minor"/>
      </rPr>
      <t xml:space="preserve">Seleccionar el tipo de personal  a contratar: Personal contratado o personal autónomo (TRADE). 
    </t>
    </r>
    <r>
      <rPr>
        <b/>
        <sz val="12"/>
        <color theme="1"/>
        <rFont val="Calibri"/>
        <family val="2"/>
        <scheme val="minor"/>
      </rPr>
      <t xml:space="preserve"> 4.3</t>
    </r>
    <r>
      <rPr>
        <sz val="12"/>
        <color theme="1"/>
        <rFont val="Calibri"/>
        <family val="2"/>
        <scheme val="minor"/>
      </rPr>
      <t xml:space="preserve"> Indique los meses de dedicación al proyecto del personal  contratado. Los meses de dedicación no podrá ser superior al período de ejecución previsto para el proyecto. 
    </t>
    </r>
    <r>
      <rPr>
        <b/>
        <sz val="12"/>
        <color theme="1"/>
        <rFont val="Calibri"/>
        <family val="2"/>
        <scheme val="minor"/>
      </rPr>
      <t xml:space="preserve"> 4.4</t>
    </r>
    <r>
      <rPr>
        <sz val="12"/>
        <color theme="1"/>
        <rFont val="Calibri"/>
        <family val="2"/>
        <scheme val="minor"/>
      </rPr>
      <t xml:space="preserve"> Indique el tipo de jornada, ya sea a tiempo completo o parcial. 
    </t>
    </r>
    <r>
      <rPr>
        <b/>
        <sz val="12"/>
        <color theme="1"/>
        <rFont val="Calibri"/>
        <family val="2"/>
        <scheme val="minor"/>
      </rPr>
      <t xml:space="preserve"> 4.5 </t>
    </r>
    <r>
      <rPr>
        <sz val="12"/>
        <color theme="1"/>
        <rFont val="Calibri"/>
        <family val="2"/>
        <scheme val="minor"/>
      </rPr>
      <t xml:space="preserve">Describa brevemente las tareas asignadas al personal contratado. 
   </t>
    </r>
    <r>
      <rPr>
        <b/>
        <sz val="12"/>
        <color theme="1"/>
        <rFont val="Calibri"/>
        <family val="2"/>
        <scheme val="minor"/>
      </rPr>
      <t xml:space="preserve">  4.6</t>
    </r>
    <r>
      <rPr>
        <sz val="12"/>
        <color theme="1"/>
        <rFont val="Calibri"/>
        <family val="2"/>
        <scheme val="minor"/>
      </rPr>
      <t xml:space="preserve"> Indique el importe correspondiente al total del gasto del personal por tipo de puesto. </t>
    </r>
  </si>
  <si>
    <t>CONVOCATORIA DE AYUDAS PARA EL IMPULSO DE LA ECONOMÍA CIRCULAR EN LA EMPRESA PARA EL AÑO 2024</t>
  </si>
  <si>
    <r>
      <rPr>
        <b/>
        <sz val="12"/>
        <color theme="1"/>
        <rFont val="Calibri"/>
        <family val="2"/>
        <scheme val="minor"/>
      </rPr>
      <t>7.</t>
    </r>
    <r>
      <rPr>
        <sz val="12"/>
        <color theme="1"/>
        <rFont val="Calibri"/>
        <family val="2"/>
        <scheme val="minor"/>
      </rPr>
      <t xml:space="preserve"> En la pestaña </t>
    </r>
    <r>
      <rPr>
        <b/>
        <sz val="12"/>
        <color theme="1"/>
        <rFont val="Calibri"/>
        <family val="2"/>
        <scheme val="minor"/>
      </rPr>
      <t>"3. Ppto Total"</t>
    </r>
    <r>
      <rPr>
        <sz val="12"/>
        <color theme="1"/>
        <rFont val="Calibri"/>
        <family val="2"/>
        <scheme val="minor"/>
      </rPr>
      <t xml:space="preserve">, </t>
    </r>
    <r>
      <rPr>
        <u/>
        <sz val="12"/>
        <color theme="1"/>
        <rFont val="Calibri"/>
        <family val="2"/>
        <scheme val="minor"/>
      </rPr>
      <t>las casillas de comunicación, auditoría y documentación justificativa se remarcarán en rojo al superar los siguientes valores</t>
    </r>
    <r>
      <rPr>
        <sz val="12"/>
        <color theme="1"/>
        <rFont val="Calibri"/>
        <family val="2"/>
        <scheme val="minor"/>
      </rPr>
      <t xml:space="preserve">, y deberá ajustarse: 
     - Los costes derivados de las acciones de </t>
    </r>
    <r>
      <rPr>
        <b/>
        <sz val="12"/>
        <color theme="1"/>
        <rFont val="Calibri"/>
        <family val="2"/>
        <scheme val="minor"/>
      </rPr>
      <t>comunicación</t>
    </r>
    <r>
      <rPr>
        <sz val="12"/>
        <color theme="1"/>
        <rFont val="Calibri"/>
        <family val="2"/>
        <scheme val="minor"/>
      </rPr>
      <t xml:space="preserve"> superen el 5 % de la ayuda concedida con un límite de 25.000,00 euros.
     - El coste derivado de la revisión de </t>
    </r>
    <r>
      <rPr>
        <b/>
        <sz val="12"/>
        <color theme="1"/>
        <rFont val="Calibri"/>
        <family val="2"/>
        <scheme val="minor"/>
      </rPr>
      <t>cuenta justificativa por el auditor</t>
    </r>
    <r>
      <rPr>
        <sz val="12"/>
        <color theme="1"/>
        <rFont val="Calibri"/>
        <family val="2"/>
        <scheme val="minor"/>
      </rPr>
      <t xml:space="preserve">, en caso de que lo haya, supere el 5% de la ayuda concedida con un máximo de 10.000,00 euros. 
     - Los costes contraídos posteriormente a la finalización del proyecto y ejecutados en el periodo de justificación correspondientes a la preparación de la </t>
    </r>
    <r>
      <rPr>
        <b/>
        <sz val="12"/>
        <color theme="1"/>
        <rFont val="Calibri"/>
        <family val="2"/>
        <scheme val="minor"/>
      </rPr>
      <t xml:space="preserve">documentación justificativa </t>
    </r>
    <r>
      <rPr>
        <sz val="12"/>
        <color theme="1"/>
        <rFont val="Calibri"/>
        <family val="2"/>
        <scheme val="minor"/>
      </rPr>
      <t>hasta un importe del 5% de la subvención y un máximo de 25.000,00 euros.</t>
    </r>
  </si>
  <si>
    <r>
      <rPr>
        <b/>
        <sz val="12"/>
        <color theme="1"/>
        <rFont val="Calibri"/>
        <family val="2"/>
        <scheme val="minor"/>
      </rPr>
      <t xml:space="preserve">8. </t>
    </r>
    <r>
      <rPr>
        <sz val="12"/>
        <color theme="1"/>
        <rFont val="Calibri"/>
        <family val="2"/>
        <scheme val="minor"/>
      </rPr>
      <t>En proyectos donde el importe supere los 10 millones de € en los tipos de I+D: investigación industrial y desarrollo experimental, y los 5 millones de € en estudios de viabilidad, en la pestaña "3. Ppto Total", la ayuda solicitada se ajustará a esos límites. En caso de agrupación, se realizará el ajuste de manera proporcional entre las distintas entidades hasta el máximo de la ayuda.</t>
    </r>
  </si>
  <si>
    <r>
      <rPr>
        <b/>
        <sz val="12"/>
        <color theme="1"/>
        <rFont val="Calibri"/>
        <family val="2"/>
        <scheme val="minor"/>
      </rPr>
      <t>9.</t>
    </r>
    <r>
      <rPr>
        <sz val="12"/>
        <color theme="1"/>
        <rFont val="Calibri"/>
        <family val="2"/>
        <scheme val="minor"/>
      </rPr>
      <t xml:space="preserve"> Este formulario está preparado para un máximo de 6 entidades agrupadas y un máximo de 20 actividades, en caso de que su proyecto sea ejecutado por una agrupación mayor o que se vayan a desarrollar más de 20 actividades póngase en contacto con la Fundación Biodiversidad a través del correo electrónico de economiacircular@fundacion-biodiversidad.es</t>
    </r>
  </si>
  <si>
    <r>
      <rPr>
        <b/>
        <sz val="12"/>
        <color theme="1"/>
        <rFont val="Calibri"/>
        <family val="2"/>
        <scheme val="minor"/>
      </rPr>
      <t xml:space="preserve">10. </t>
    </r>
    <r>
      <rPr>
        <sz val="12"/>
        <color theme="1"/>
        <rFont val="Calibri"/>
        <family val="2"/>
        <scheme val="minor"/>
      </rPr>
      <t xml:space="preserve">El único formato permitido para incluir el presupuesto en la plataforma interpública es </t>
    </r>
    <r>
      <rPr>
        <b/>
        <sz val="12"/>
        <color theme="1"/>
        <rFont val="Calibri"/>
        <family val="2"/>
        <scheme val="minor"/>
      </rPr>
      <t>EXCEL</t>
    </r>
    <r>
      <rPr>
        <sz val="12"/>
        <color theme="1"/>
        <rFont val="Calibri"/>
        <family val="2"/>
        <scheme val="minor"/>
      </rPr>
      <t xml:space="preserve">. </t>
    </r>
  </si>
  <si>
    <t>MATERIAL INVENTARIABLE</t>
  </si>
  <si>
    <t>MATERIAL FUNGIBLE</t>
  </si>
  <si>
    <t>OTROS GASTOS</t>
  </si>
  <si>
    <t>PERSONAL</t>
  </si>
  <si>
    <r>
      <rPr>
        <b/>
        <sz val="12"/>
        <color theme="1"/>
        <rFont val="Calibri"/>
        <family val="2"/>
        <scheme val="minor"/>
      </rPr>
      <t>2.</t>
    </r>
    <r>
      <rPr>
        <sz val="12"/>
        <color theme="1"/>
        <rFont val="Calibri"/>
        <family val="2"/>
        <scheme val="minor"/>
      </rPr>
      <t xml:space="preserve"> En la pestaña "</t>
    </r>
    <r>
      <rPr>
        <b/>
        <sz val="12"/>
        <color theme="1"/>
        <rFont val="Calibri"/>
        <family val="2"/>
        <scheme val="minor"/>
      </rPr>
      <t>Ppto Desglosado</t>
    </r>
    <r>
      <rPr>
        <sz val="12"/>
        <color theme="1"/>
        <rFont val="Calibri"/>
        <family val="2"/>
        <scheme val="minor"/>
      </rPr>
      <t xml:space="preserve">" cumplimente el cuadro del presupuesto "Entidad 1" si la solicitud es individual. En caso de agrupaciones, cumplimente el cuadro del presupuesto de "Entidad 1" correspondiente a la entidad que presenta la solvencia técnica, y seguidamente complete uno por uno los cuadros de los presupuestos de cada una de las entidades integrantes de la agrupación (Entindad 2, Entidad 3…). 
</t>
    </r>
    <r>
      <rPr>
        <b/>
        <sz val="12"/>
        <color theme="1"/>
        <rFont val="Calibri"/>
        <family val="2"/>
        <scheme val="minor"/>
      </rPr>
      <t>2.1</t>
    </r>
    <r>
      <rPr>
        <sz val="12"/>
        <color theme="1"/>
        <rFont val="Calibri"/>
        <family val="2"/>
        <scheme val="minor"/>
      </rPr>
      <t xml:space="preserve"> Describa el gasto asociado a la partida presupuestaria. Se recomienda que se indique claramente los gastos que se incluyen en la misma a fin de determinar la elegibilidad del gasto. 
</t>
    </r>
    <r>
      <rPr>
        <b/>
        <sz val="12"/>
        <color theme="1"/>
        <rFont val="Calibri"/>
        <family val="2"/>
        <scheme val="minor"/>
      </rPr>
      <t xml:space="preserve">2.2 </t>
    </r>
    <r>
      <rPr>
        <sz val="12"/>
        <color theme="1"/>
        <rFont val="Calibri"/>
        <family val="2"/>
        <scheme val="minor"/>
      </rPr>
      <t xml:space="preserve">Se debe seleccionar del desplegable la partida correspondiente a: "Personal"; "Asistencia Externa"; "Subcontratación"; "Material Inventariable"; "Material Fungible"; "Otros Gastos"; "Comunicación"; "Auditoría"; "Documentación Justificativa". 
</t>
    </r>
    <r>
      <rPr>
        <b/>
        <sz val="12"/>
        <color theme="1"/>
        <rFont val="Calibri"/>
        <family val="2"/>
        <scheme val="minor"/>
      </rPr>
      <t>2.3</t>
    </r>
    <r>
      <rPr>
        <sz val="12"/>
        <color theme="1"/>
        <rFont val="Calibri"/>
        <family val="2"/>
        <scheme val="minor"/>
      </rPr>
      <t xml:space="preserve"> Seleccionar en el desplegable la actividad a la que se asocia el gasto. Este dato se encuentra recogido de lo detallado en la tabla de actividades de la pestaña "Instrucciones".
</t>
    </r>
    <r>
      <rPr>
        <b/>
        <sz val="12"/>
        <color theme="1"/>
        <rFont val="Calibri"/>
        <family val="2"/>
        <scheme val="minor"/>
      </rPr>
      <t>2.4</t>
    </r>
    <r>
      <rPr>
        <sz val="12"/>
        <color theme="1"/>
        <rFont val="Calibri"/>
        <family val="2"/>
        <scheme val="minor"/>
      </rPr>
      <t xml:space="preserve"> Indicar en moneda (€) el importe total del gasto de la partida.  
</t>
    </r>
    <r>
      <rPr>
        <b/>
        <sz val="12"/>
        <color theme="1"/>
        <rFont val="Calibri"/>
        <family val="2"/>
        <scheme val="minor"/>
      </rPr>
      <t>2.7</t>
    </r>
    <r>
      <rPr>
        <sz val="12"/>
        <color theme="1"/>
        <rFont val="Calibri"/>
        <family val="2"/>
        <scheme val="minor"/>
      </rPr>
      <t xml:space="preserve"> El porcentaje de ayuda se completa automáticamente, extrayendo el dato de "TIPO DE PROYECTO I+D" de la pestaña "Instrucciones". 
</t>
    </r>
    <r>
      <rPr>
        <b/>
        <sz val="12"/>
        <color theme="1"/>
        <rFont val="Calibri"/>
        <family val="2"/>
        <scheme val="minor"/>
      </rPr>
      <t>2.8</t>
    </r>
    <r>
      <rPr>
        <sz val="12"/>
        <color theme="1"/>
        <rFont val="Calibri"/>
        <family val="2"/>
        <scheme val="minor"/>
      </rPr>
      <t xml:space="preserve"> El monto total de ayuda solicitada se calcula automáticamente según el porcentaje de ayuda que corresponde por tamaño de empresa.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</si>
</sst>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2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 tint="0.249977111117893"/>
      <name val="Calibri"/>
      <family val="2"/>
      <scheme val="minor"/>
    </font>
    <font>
      <b/>
      <sz val="16"/>
      <color theme="0" tint="-4.9989318521683403E-2"/>
      <name val="Calibri"/>
      <family val="2"/>
      <scheme val="minor"/>
    </font>
    <font>
      <b/>
      <sz val="16"/>
      <color theme="1" tint="0.249977111117893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</font>
    <font>
      <b/>
      <sz val="14"/>
      <name val="Calibri"/>
      <family val="2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0" tint="-4.9989318521683403E-2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sz val="11"/>
      <color rgb="FFFFFFFF"/>
      <name val="Calibri"/>
      <family val="2"/>
    </font>
    <font>
      <b/>
      <i/>
      <sz val="11"/>
      <color rgb="FFFFFFFF"/>
      <name val="Calibri"/>
      <family val="2"/>
    </font>
    <font>
      <b/>
      <u/>
      <sz val="11"/>
      <color rgb="FFFFFFFF"/>
      <name val="Calibri"/>
      <family val="2"/>
    </font>
    <font>
      <u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4A8B2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Font="1" applyAlignment="1">
      <alignment horizontal="right"/>
    </xf>
    <xf numFmtId="164" fontId="10" fillId="0" borderId="0" xfId="0" applyNumberFormat="1" applyFont="1"/>
    <xf numFmtId="0" fontId="0" fillId="0" borderId="6" xfId="0" applyBorder="1"/>
    <xf numFmtId="0" fontId="12" fillId="0" borderId="6" xfId="0" applyFont="1" applyBorder="1" applyAlignment="1">
      <alignment vertical="center"/>
    </xf>
    <xf numFmtId="0" fontId="10" fillId="0" borderId="6" xfId="0" applyFont="1" applyBorder="1"/>
    <xf numFmtId="0" fontId="10" fillId="2" borderId="6" xfId="0" applyFont="1" applyFill="1" applyBorder="1"/>
    <xf numFmtId="0" fontId="1" fillId="3" borderId="13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164" fontId="9" fillId="4" borderId="6" xfId="0" applyNumberFormat="1" applyFont="1" applyFill="1" applyBorder="1"/>
    <xf numFmtId="9" fontId="9" fillId="4" borderId="6" xfId="1" applyFont="1" applyFill="1" applyBorder="1"/>
    <xf numFmtId="0" fontId="11" fillId="0" borderId="0" xfId="0" applyFont="1"/>
    <xf numFmtId="0" fontId="11" fillId="0" borderId="5" xfId="0" applyFont="1" applyBorder="1" applyAlignment="1" applyProtection="1">
      <alignment horizontal="center" vertical="center"/>
      <protection locked="0"/>
    </xf>
    <xf numFmtId="0" fontId="22" fillId="0" borderId="4" xfId="0" applyFont="1" applyBorder="1" applyAlignment="1" applyProtection="1">
      <alignment horizontal="left" vertical="center" wrapText="1"/>
      <protection locked="0"/>
    </xf>
    <xf numFmtId="0" fontId="11" fillId="0" borderId="10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/>
      <protection locked="0"/>
    </xf>
    <xf numFmtId="0" fontId="23" fillId="3" borderId="6" xfId="0" applyFont="1" applyFill="1" applyBorder="1" applyAlignment="1">
      <alignment horizontal="left" vertical="center" wrapText="1"/>
    </xf>
    <xf numFmtId="0" fontId="23" fillId="3" borderId="17" xfId="0" applyFont="1" applyFill="1" applyBorder="1" applyAlignment="1">
      <alignment horizontal="left" vertical="center" wrapText="1"/>
    </xf>
    <xf numFmtId="0" fontId="23" fillId="3" borderId="8" xfId="0" applyFont="1" applyFill="1" applyBorder="1" applyAlignment="1">
      <alignment horizontal="right" vertical="center" wrapText="1"/>
    </xf>
    <xf numFmtId="164" fontId="25" fillId="2" borderId="7" xfId="0" applyNumberFormat="1" applyFont="1" applyFill="1" applyBorder="1" applyAlignment="1">
      <alignment horizontal="right" vertical="center" wrapText="1"/>
    </xf>
    <xf numFmtId="0" fontId="23" fillId="3" borderId="3" xfId="0" applyFont="1" applyFill="1" applyBorder="1" applyAlignment="1">
      <alignment horizontal="left" vertical="center" wrapText="1"/>
    </xf>
    <xf numFmtId="164" fontId="23" fillId="3" borderId="7" xfId="0" applyNumberFormat="1" applyFont="1" applyFill="1" applyBorder="1" applyAlignment="1">
      <alignment horizontal="right" vertical="center" wrapText="1"/>
    </xf>
    <xf numFmtId="164" fontId="27" fillId="2" borderId="7" xfId="0" applyNumberFormat="1" applyFont="1" applyFill="1" applyBorder="1" applyAlignment="1">
      <alignment horizontal="left" vertical="top" wrapText="1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34" fillId="9" borderId="6" xfId="0" applyFont="1" applyFill="1" applyBorder="1" applyAlignment="1">
      <alignment vertical="center"/>
    </xf>
    <xf numFmtId="0" fontId="11" fillId="0" borderId="26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64" fontId="2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0" fontId="35" fillId="0" borderId="0" xfId="0" applyFont="1"/>
    <xf numFmtId="2" fontId="35" fillId="0" borderId="0" xfId="0" applyNumberFormat="1" applyFont="1" applyAlignment="1">
      <alignment horizontal="right" vertical="center"/>
    </xf>
    <xf numFmtId="0" fontId="11" fillId="0" borderId="6" xfId="0" applyFont="1" applyBorder="1" applyProtection="1">
      <protection locked="0"/>
    </xf>
    <xf numFmtId="0" fontId="13" fillId="6" borderId="6" xfId="0" applyFont="1" applyFill="1" applyBorder="1" applyAlignment="1" applyProtection="1">
      <alignment horizontal="left" vertical="top" wrapText="1"/>
      <protection locked="0"/>
    </xf>
    <xf numFmtId="164" fontId="13" fillId="6" borderId="6" xfId="0" applyNumberFormat="1" applyFont="1" applyFill="1" applyBorder="1" applyAlignment="1" applyProtection="1">
      <alignment horizontal="center" vertical="top" wrapText="1"/>
      <protection locked="0"/>
    </xf>
    <xf numFmtId="0" fontId="13" fillId="5" borderId="6" xfId="0" applyFont="1" applyFill="1" applyBorder="1" applyAlignment="1" applyProtection="1">
      <alignment horizontal="left" vertical="top" wrapText="1"/>
      <protection locked="0"/>
    </xf>
    <xf numFmtId="0" fontId="4" fillId="4" borderId="1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10" fontId="10" fillId="4" borderId="6" xfId="0" applyNumberFormat="1" applyFont="1" applyFill="1" applyBorder="1" applyAlignment="1">
      <alignment horizontal="center" vertical="center" wrapText="1"/>
    </xf>
    <xf numFmtId="0" fontId="34" fillId="10" borderId="6" xfId="0" applyFont="1" applyFill="1" applyBorder="1" applyAlignment="1">
      <alignment vertical="center"/>
    </xf>
    <xf numFmtId="0" fontId="13" fillId="5" borderId="6" xfId="1" applyNumberFormat="1" applyFont="1" applyFill="1" applyBorder="1" applyAlignment="1" applyProtection="1">
      <alignment horizontal="left" vertical="top" wrapText="1"/>
      <protection locked="0"/>
    </xf>
    <xf numFmtId="6" fontId="13" fillId="5" borderId="14" xfId="0" applyNumberFormat="1" applyFont="1" applyFill="1" applyBorder="1" applyAlignment="1" applyProtection="1">
      <alignment horizontal="center" vertical="top" wrapText="1"/>
      <protection locked="0"/>
    </xf>
    <xf numFmtId="6" fontId="13" fillId="6" borderId="6" xfId="0" applyNumberFormat="1" applyFont="1" applyFill="1" applyBorder="1" applyAlignment="1" applyProtection="1">
      <alignment horizontal="center" vertical="top" wrapText="1"/>
      <protection locked="0"/>
    </xf>
    <xf numFmtId="164" fontId="13" fillId="5" borderId="6" xfId="0" applyNumberFormat="1" applyFont="1" applyFill="1" applyBorder="1" applyAlignment="1" applyProtection="1">
      <alignment horizontal="center" vertical="top" wrapText="1"/>
      <protection locked="0"/>
    </xf>
    <xf numFmtId="10" fontId="13" fillId="5" borderId="6" xfId="0" applyNumberFormat="1" applyFont="1" applyFill="1" applyBorder="1" applyAlignment="1" applyProtection="1">
      <alignment horizontal="left" vertical="top" wrapText="1"/>
      <protection locked="0"/>
    </xf>
    <xf numFmtId="10" fontId="13" fillId="6" borderId="6" xfId="0" applyNumberFormat="1" applyFont="1" applyFill="1" applyBorder="1" applyAlignment="1" applyProtection="1">
      <alignment horizontal="left" vertical="top" wrapText="1"/>
      <protection locked="0"/>
    </xf>
    <xf numFmtId="0" fontId="13" fillId="6" borderId="6" xfId="0" applyFont="1" applyFill="1" applyBorder="1" applyAlignment="1" applyProtection="1">
      <alignment horizontal="center" vertical="top" wrapText="1"/>
      <protection locked="0"/>
    </xf>
    <xf numFmtId="0" fontId="13" fillId="5" borderId="6" xfId="0" applyFont="1" applyFill="1" applyBorder="1" applyAlignment="1" applyProtection="1">
      <alignment horizontal="center" vertical="top" wrapText="1"/>
      <protection locked="0"/>
    </xf>
    <xf numFmtId="0" fontId="13" fillId="5" borderId="9" xfId="0" applyFont="1" applyFill="1" applyBorder="1" applyAlignment="1" applyProtection="1">
      <alignment horizontal="left" vertical="top" wrapText="1"/>
      <protection locked="0"/>
    </xf>
    <xf numFmtId="0" fontId="13" fillId="5" borderId="9" xfId="0" applyFont="1" applyFill="1" applyBorder="1" applyAlignment="1" applyProtection="1">
      <alignment horizontal="center" vertical="top" wrapText="1"/>
      <protection locked="0"/>
    </xf>
    <xf numFmtId="0" fontId="13" fillId="6" borderId="9" xfId="0" applyFont="1" applyFill="1" applyBorder="1" applyAlignment="1" applyProtection="1">
      <alignment horizontal="left" vertical="top" wrapText="1"/>
      <protection locked="0"/>
    </xf>
    <xf numFmtId="0" fontId="13" fillId="5" borderId="16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21" fillId="3" borderId="5" xfId="0" applyFont="1" applyFill="1" applyBorder="1" applyAlignment="1">
      <alignment horizontal="center"/>
    </xf>
    <xf numFmtId="0" fontId="21" fillId="3" borderId="5" xfId="0" applyFont="1" applyFill="1" applyBorder="1"/>
    <xf numFmtId="0" fontId="21" fillId="3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center" wrapText="1"/>
    </xf>
    <xf numFmtId="0" fontId="11" fillId="2" borderId="5" xfId="0" applyFont="1" applyFill="1" applyBorder="1"/>
    <xf numFmtId="0" fontId="20" fillId="3" borderId="10" xfId="0" applyFont="1" applyFill="1" applyBorder="1" applyAlignment="1">
      <alignment horizontal="center"/>
    </xf>
    <xf numFmtId="0" fontId="20" fillId="3" borderId="24" xfId="0" applyFont="1" applyFill="1" applyBorder="1" applyAlignment="1">
      <alignment horizontal="center"/>
    </xf>
    <xf numFmtId="0" fontId="20" fillId="3" borderId="25" xfId="0" applyFont="1" applyFill="1" applyBorder="1" applyAlignment="1">
      <alignment horizontal="center"/>
    </xf>
    <xf numFmtId="0" fontId="20" fillId="3" borderId="5" xfId="0" applyFont="1" applyFill="1" applyBorder="1" applyAlignment="1">
      <alignment horizontal="center"/>
    </xf>
    <xf numFmtId="0" fontId="19" fillId="3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6" fillId="8" borderId="14" xfId="0" applyFont="1" applyFill="1" applyBorder="1" applyAlignment="1">
      <alignment horizontal="center" vertical="center" wrapText="1"/>
    </xf>
    <xf numFmtId="0" fontId="16" fillId="8" borderId="15" xfId="0" applyFont="1" applyFill="1" applyBorder="1" applyAlignment="1">
      <alignment horizontal="center" vertical="center" wrapText="1"/>
    </xf>
    <xf numFmtId="0" fontId="16" fillId="8" borderId="1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8" fillId="0" borderId="18" xfId="0" applyFont="1" applyBorder="1" applyAlignment="1">
      <alignment horizontal="left" vertical="center" wrapText="1"/>
    </xf>
    <xf numFmtId="0" fontId="18" fillId="0" borderId="19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right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23" fillId="3" borderId="19" xfId="0" applyFont="1" applyFill="1" applyBorder="1" applyAlignment="1">
      <alignment horizontal="center" vertical="center" wrapText="1"/>
    </xf>
    <xf numFmtId="0" fontId="23" fillId="3" borderId="20" xfId="0" applyFont="1" applyFill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left" vertical="center" wrapText="1"/>
    </xf>
    <xf numFmtId="0" fontId="1" fillId="7" borderId="22" xfId="0" applyFont="1" applyFill="1" applyBorder="1" applyAlignment="1">
      <alignment horizontal="left" vertical="center" wrapText="1"/>
    </xf>
    <xf numFmtId="0" fontId="1" fillId="7" borderId="23" xfId="0" applyFont="1" applyFill="1" applyBorder="1" applyAlignment="1">
      <alignment horizontal="left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30" fillId="3" borderId="18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20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70"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theme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border>
        <top/>
      </border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color theme="0"/>
      </font>
    </dxf>
    <dxf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#,##0.0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>
          <fgColor indexed="64"/>
          <bgColor theme="4" tint="0.59999389629810485"/>
        </patternFill>
      </fill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#,##0.0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4" tint="0.59999389629810485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>
          <fgColor indexed="64"/>
          <bgColor theme="4" tint="0.59999389629810485"/>
        </patternFill>
      </fill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C7CE"/>
      <color rgb="FF9C0006"/>
      <color rgb="FF4A8B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1555750</xdr:colOff>
      <xdr:row>0</xdr:row>
      <xdr:rowOff>31751</xdr:rowOff>
    </xdr:from>
    <xdr:to>
      <xdr:col>6</xdr:col>
      <xdr:colOff>332316</xdr:colOff>
      <xdr:row>0</xdr:row>
      <xdr:rowOff>632552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B0511CC-5253-441D-80AD-5B41C9653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7750" y="31751"/>
          <a:ext cx="7772399" cy="600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3862917</xdr:colOff>
      <xdr:row>0</xdr:row>
      <xdr:rowOff>137584</xdr:rowOff>
    </xdr:from>
    <xdr:to>
      <xdr:col>5</xdr:col>
      <xdr:colOff>702734</xdr:colOff>
      <xdr:row>0</xdr:row>
      <xdr:rowOff>738385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57F80C3-1DB3-B75B-FD46-489C0A819C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2917" y="137584"/>
          <a:ext cx="7772400" cy="6008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615E54-E565-4676-B3BC-B12603CD34BA}" name="Tabla3123247" displayName="Tabla3123247" ref="A3:F9" totalsRowShown="0" headerRowDxfId="169" dataDxfId="167" totalsRowDxfId="165" headerRowBorderDxfId="168" tableBorderDxfId="166" totalsRowBorderDxfId="164">
  <tableColumns count="6">
    <tableColumn id="1" xr3:uid="{FBF5EC06-9E4D-4E00-880A-087C5B4ECD81}" name="Puesto " dataDxfId="163" totalsRowDxfId="162"/>
    <tableColumn id="3" xr3:uid="{ACB4E972-58F1-4ED5-8CBD-D6E3F3B00A92}" name="Tipo" dataDxfId="161" totalsRowDxfId="160"/>
    <tableColumn id="18" xr3:uid="{37693349-C4E1-442C-8A4C-13A1250F6512}" name="Meses de dedicación" dataDxfId="159" totalsRowDxfId="158"/>
    <tableColumn id="4" xr3:uid="{1F5C17DD-DB40-4502-95B9-0E19EE8CDDCE}" name="Tipo de jornada" dataDxfId="157" totalsRowDxfId="156" dataCellStyle="Porcentaje"/>
    <tableColumn id="5" xr3:uid="{7AB93405-4840-41D1-B295-DCDD903F6E32}" name="Tareas encomendadas" dataDxfId="155" totalsRowDxfId="154"/>
    <tableColumn id="14" xr3:uid="{3ABF27FD-3739-4D93-ADA3-AB6D7013A340}" name="Coste €" dataDxfId="153" totalsRowDxfId="152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575E07-6E16-4032-82D4-35782E45019F}" name="Tabla31232473" displayName="Tabla31232473" ref="A13:F19" totalsRowShown="0" headerRowDxfId="151" dataDxfId="149" totalsRowDxfId="147" headerRowBorderDxfId="150" tableBorderDxfId="148" totalsRowBorderDxfId="146">
  <tableColumns count="6">
    <tableColumn id="1" xr3:uid="{B3205427-6981-4B96-BDCC-83C4347EC4A9}" name="Puesto " dataDxfId="145" totalsRowDxfId="144"/>
    <tableColumn id="3" xr3:uid="{EF11973A-3881-4A4D-80F9-A5154718EF19}" name="Tipo" dataDxfId="143" totalsRowDxfId="142"/>
    <tableColumn id="18" xr3:uid="{553FC45D-DBFB-4019-8BAB-6F37BFA6306D}" name="Meses de dedicación" dataDxfId="141" totalsRowDxfId="140"/>
    <tableColumn id="4" xr3:uid="{2BF22043-4713-44A0-8C12-EE380A1A6BAB}" name="Tipo de jornada" dataDxfId="139" totalsRowDxfId="138"/>
    <tableColumn id="5" xr3:uid="{9A0CCF0F-DF55-4E7C-8007-F584A91A215C}" name="Tareas encomendadas" dataDxfId="137" totalsRowDxfId="136"/>
    <tableColumn id="14" xr3:uid="{3E97D54F-2181-45DE-BF9F-40A2E17FF2BD}" name="Coste €" dataDxfId="135" totalsRowDxfId="134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441C334-79C4-46A1-92B4-C0600D0A0D9A}" name="Tabla3123247356" displayName="Tabla3123247356" ref="A33:F39" totalsRowShown="0" headerRowDxfId="133" dataDxfId="131" totalsRowDxfId="129" headerRowBorderDxfId="132" tableBorderDxfId="130" totalsRowBorderDxfId="128">
  <tableColumns count="6">
    <tableColumn id="1" xr3:uid="{7F9860EE-6E5B-4996-80C3-CF5B7513BB70}" name="Puesto " dataDxfId="127" totalsRowDxfId="126"/>
    <tableColumn id="3" xr3:uid="{351F7E8B-B293-48CA-93D5-00FF27995E14}" name="Tipo" dataDxfId="125" totalsRowDxfId="124"/>
    <tableColumn id="18" xr3:uid="{F37274E7-4FB9-4431-8059-C6B1BDFF54CE}" name="Meses de dedicación" dataDxfId="123" totalsRowDxfId="122"/>
    <tableColumn id="4" xr3:uid="{36360E5D-8FE9-4348-BFA3-AC0278F022A8}" name="Tipo de jornada" dataDxfId="121" totalsRowDxfId="120"/>
    <tableColumn id="5" xr3:uid="{A06906C9-4EB5-4383-948A-E12E4011414E}" name="Tareas encomendadas" dataDxfId="119" totalsRowDxfId="118"/>
    <tableColumn id="14" xr3:uid="{A98B0A6B-89C1-4ED6-972A-F5DB3C8F2BD3}" name="Coste €" dataDxfId="117" totalsRowDxfId="116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994B0B9-2C0F-46A8-8C29-01215D1D7B2B}" name="Tabla31232473567" displayName="Tabla31232473567" ref="A43:F50" totalsRowShown="0" headerRowDxfId="115" dataDxfId="113" totalsRowDxfId="111" headerRowBorderDxfId="114" tableBorderDxfId="112" totalsRowBorderDxfId="110">
  <tableColumns count="6">
    <tableColumn id="1" xr3:uid="{153BFB10-E232-487C-A536-DAE8702F2FE3}" name="Puesto " dataDxfId="109" totalsRowDxfId="108"/>
    <tableColumn id="3" xr3:uid="{A679FB60-E809-4FD6-A5AE-06AAD60FCB16}" name="Tipo" dataDxfId="107" totalsRowDxfId="106"/>
    <tableColumn id="18" xr3:uid="{C12EF6F9-70E9-4DC1-8D7E-D5EA6651E846}" name="Meses de dedicación" dataDxfId="105" totalsRowDxfId="104"/>
    <tableColumn id="4" xr3:uid="{E0E8BD24-1C02-4409-BCC4-FA2BD7F7E152}" name="Tipo de jornada" dataDxfId="103" totalsRowDxfId="102"/>
    <tableColumn id="5" xr3:uid="{7E2BF807-71AB-490D-ADA1-63CFD46A6B74}" name="Tareas encomendadas" dataDxfId="101" totalsRowDxfId="100"/>
    <tableColumn id="14" xr3:uid="{6A2C2882-0E25-4964-89E1-4D8187AB5BE4}" name="Coste €" dataDxfId="99" totalsRowDxfId="98"/>
  </tableColumns>
  <tableStyleInfo name="TableStyleLight2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0EE7DE9-FE6D-4A67-97A3-042AC5091DF2}" name="Tabla312324735678" displayName="Tabla312324735678" ref="A54:F61" totalsRowShown="0" headerRowDxfId="97" dataDxfId="95" totalsRowDxfId="93" headerRowBorderDxfId="96" tableBorderDxfId="94" totalsRowBorderDxfId="92">
  <tableColumns count="6">
    <tableColumn id="1" xr3:uid="{46AFAE49-36E3-4265-8104-D77B993CCCE1}" name="Puesto " dataDxfId="91" totalsRowDxfId="90"/>
    <tableColumn id="3" xr3:uid="{EC24B94A-3951-4B06-8E99-8DCD2BB61041}" name="Tipo" dataDxfId="89" totalsRowDxfId="88"/>
    <tableColumn id="18" xr3:uid="{A622FBE3-106C-43C7-A921-4B9685232AEF}" name="Meses de dedicación" dataDxfId="87" totalsRowDxfId="86"/>
    <tableColumn id="4" xr3:uid="{BE81D604-F9C8-403E-85B5-0C261720B8BD}" name="Tipo de jornada" dataDxfId="85" totalsRowDxfId="84"/>
    <tableColumn id="5" xr3:uid="{419FFD7D-8609-4F11-9B66-0EA093B05400}" name="Tareas encomendadas" dataDxfId="83" totalsRowDxfId="82"/>
    <tableColumn id="14" xr3:uid="{05BC12FA-8BD1-4002-9652-7A44B0231821}" name="Coste €" dataDxfId="81" totalsRowDxfId="80"/>
  </tableColumns>
  <tableStyleInfo name="TableStyleLight2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ED4E12E-3CB3-4591-BCC0-0518887B7787}" name="Tabla312324735" displayName="Tabla312324735" ref="A23:F29" totalsRowShown="0" headerRowDxfId="79" dataDxfId="77" totalsRowDxfId="75" headerRowBorderDxfId="78" tableBorderDxfId="76" totalsRowBorderDxfId="74">
  <tableColumns count="6">
    <tableColumn id="1" xr3:uid="{C1414621-BAA2-44C1-9E45-EF7093A07D37}" name="Puesto " dataDxfId="73" totalsRowDxfId="72"/>
    <tableColumn id="3" xr3:uid="{BE3037F9-4098-4A6A-9775-0167208D86BB}" name="Tipo" dataDxfId="71" totalsRowDxfId="70"/>
    <tableColumn id="18" xr3:uid="{5D56542C-0C3A-40B7-9740-572FBF4DD9E0}" name="Meses de dedicación" dataDxfId="69" totalsRowDxfId="68"/>
    <tableColumn id="4" xr3:uid="{9C049013-FD14-42A6-B60F-1270FA8AAF17}" name="Tipo de jornada" dataDxfId="67" totalsRowDxfId="66"/>
    <tableColumn id="5" xr3:uid="{4D9B21D3-BB41-443D-8D87-CFB95A149756}" name="Tareas encomendadas" dataDxfId="65" totalsRowDxfId="64"/>
    <tableColumn id="14" xr3:uid="{D2485B46-36B8-4061-896E-AF6798E7C88B}" name="Coste €" dataDxfId="63" totalsRowDxfId="62"/>
  </tableColumns>
  <tableStyleInfo name="TableStyleLight2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077679D-FA86-42E8-9628-22B421024574}" name="Tabla31231011121314" displayName="Tabla31231011121314" ref="A39:F44" totalsRowShown="0" headerRowDxfId="61" dataDxfId="59" totalsRowDxfId="58" headerRowBorderDxfId="60">
  <tableColumns count="6">
    <tableColumn id="1" xr3:uid="{A9A84B28-A344-4530-B510-F59F68A052B6}" name="Descripción  del instrumental o material cuyo coste se amortiza" dataDxfId="57" totalsRowDxfId="56"/>
    <tableColumn id="7" xr3:uid="{6073AD62-09D1-462E-BC68-59628F6299EC}" name="Fecha de adquisición" dataDxfId="55" totalsRowDxfId="54"/>
    <tableColumn id="2" xr3:uid="{85796D50-4D38-4279-98DD-D22201A9C8AD}" name="Importe total de adquisición (euros)" dataDxfId="53" totalsRowDxfId="52" dataCellStyle="Porcentaje"/>
    <tableColumn id="6" xr3:uid="{77BD4BF0-B8CC-462C-A286-4481C4BEAB7D}" name="Plazo completo de amortización (meses)" dataDxfId="51" totalsRowDxfId="50"/>
    <tableColumn id="3" xr3:uid="{12977ACD-772D-41D2-BB52-8C5889F2A264}" name="Plazo de amortización vinculado al proyecto (meses)" dataDxfId="49" totalsRowDxfId="48"/>
    <tableColumn id="4" xr3:uid="{311E7A29-E938-40F3-9F99-C8B1C8464449}" name="Justificación del plazo y %  de amortización seleccionado " dataDxfId="47" totalsRowDxfId="46"/>
  </tableColumns>
  <tableStyleInfo name="TableStyleLight2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7CB2467-2BD8-4BC5-93A3-56148496F957}" name="Tabla3123101112131415" displayName="Tabla3123101112131415" ref="A48:F53" totalsRowShown="0" headerRowDxfId="45" dataDxfId="43" totalsRowDxfId="42" headerRowBorderDxfId="44">
  <tableColumns count="6">
    <tableColumn id="1" xr3:uid="{AD26EAF7-814C-4FF5-89B9-5C921444A546}" name="Descripción  del instrumental o material cuyo coste se amortiza" dataDxfId="41" totalsRowDxfId="40"/>
    <tableColumn id="7" xr3:uid="{30BEF183-0BDF-4D1C-A538-070693BD808A}" name="Fecha de adquisición" dataDxfId="39" totalsRowDxfId="38"/>
    <tableColumn id="2" xr3:uid="{17E698A8-4104-427B-A117-EB46CDD1337B}" name="Importe total de adquisición (euros)" dataDxfId="37" totalsRowDxfId="36" dataCellStyle="Porcentaje"/>
    <tableColumn id="6" xr3:uid="{BABBBF85-4B13-4AB9-880F-2E4D0F1E5A3F}" name="Plazo completo de amortización (meses)" dataDxfId="35" totalsRowDxfId="34"/>
    <tableColumn id="3" xr3:uid="{EE596183-48DD-470C-8DAE-1510E3522374}" name="Plazo de amortización vinculado al proyecto (meses)" dataDxfId="33" totalsRowDxfId="32"/>
    <tableColumn id="4" xr3:uid="{5EB9712E-8978-4593-AE40-64F0C4260B55}" name="Justificación del plazo y %  de amortización seleccionado " dataDxfId="31" totalsRowDxfId="3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440FF-B76B-47C5-B46F-90215A0FEFE9}">
  <sheetPr codeName="Hoja1"/>
  <dimension ref="B1:H54"/>
  <sheetViews>
    <sheetView showGridLines="0" tabSelected="1" zoomScale="90" zoomScaleNormal="90" workbookViewId="0">
      <selection activeCell="B3" sqref="B3:G3"/>
    </sheetView>
  </sheetViews>
  <sheetFormatPr baseColWidth="10" defaultColWidth="11.42578125" defaultRowHeight="15" x14ac:dyDescent="0.25"/>
  <cols>
    <col min="1" max="1" width="11.42578125" customWidth="1"/>
    <col min="2" max="2" width="24.140625" customWidth="1"/>
    <col min="3" max="3" width="50.140625" customWidth="1"/>
    <col min="4" max="4" width="4.28515625" customWidth="1"/>
    <col min="5" max="5" width="14.85546875" customWidth="1"/>
    <col min="6" max="6" width="41.42578125" customWidth="1"/>
    <col min="7" max="7" width="24.28515625" customWidth="1"/>
    <col min="8" max="8" width="7.42578125" customWidth="1"/>
  </cols>
  <sheetData>
    <row r="1" spans="2:8" ht="53.25" customHeight="1" x14ac:dyDescent="0.25"/>
    <row r="2" spans="2:8" ht="18" customHeight="1" x14ac:dyDescent="0.25">
      <c r="B2" s="78" t="s">
        <v>0</v>
      </c>
      <c r="C2" s="78"/>
      <c r="D2" s="78"/>
      <c r="E2" s="78"/>
      <c r="F2" s="78"/>
      <c r="G2" s="78"/>
      <c r="H2" s="56"/>
    </row>
    <row r="3" spans="2:8" ht="43.9" customHeight="1" x14ac:dyDescent="0.25">
      <c r="B3" s="75" t="s">
        <v>80</v>
      </c>
      <c r="C3" s="76"/>
      <c r="D3" s="76"/>
      <c r="E3" s="76"/>
      <c r="F3" s="76"/>
      <c r="G3" s="77"/>
      <c r="H3" s="57"/>
    </row>
    <row r="4" spans="2:8" ht="10.5" customHeight="1" x14ac:dyDescent="0.25"/>
    <row r="5" spans="2:8" ht="29.45" customHeight="1" thickBot="1" x14ac:dyDescent="0.3">
      <c r="B5" s="79" t="s">
        <v>1</v>
      </c>
      <c r="C5" s="79"/>
      <c r="D5" s="79"/>
      <c r="E5" s="79"/>
      <c r="F5" s="79"/>
      <c r="G5" s="79"/>
    </row>
    <row r="6" spans="2:8" ht="31.15" customHeight="1" thickBot="1" x14ac:dyDescent="0.3">
      <c r="B6" s="80" t="s">
        <v>53</v>
      </c>
      <c r="C6" s="81"/>
      <c r="D6" s="81"/>
      <c r="E6" s="81"/>
      <c r="F6" s="81"/>
      <c r="G6" s="82"/>
      <c r="H6" s="58"/>
    </row>
    <row r="7" spans="2:8" ht="112.9" customHeight="1" x14ac:dyDescent="0.25">
      <c r="B7" s="73" t="s">
        <v>62</v>
      </c>
      <c r="C7" s="73"/>
      <c r="D7" s="73"/>
      <c r="E7" s="73"/>
      <c r="F7" s="73"/>
      <c r="G7" s="73"/>
    </row>
    <row r="8" spans="2:8" ht="181.5" customHeight="1" x14ac:dyDescent="0.25">
      <c r="B8" s="73" t="s">
        <v>89</v>
      </c>
      <c r="C8" s="73"/>
      <c r="D8" s="73"/>
      <c r="E8" s="73"/>
      <c r="F8" s="73"/>
      <c r="G8" s="73"/>
    </row>
    <row r="9" spans="2:8" ht="51.75" customHeight="1" x14ac:dyDescent="0.25">
      <c r="B9" s="73" t="s">
        <v>64</v>
      </c>
      <c r="C9" s="73"/>
      <c r="D9" s="73"/>
      <c r="E9" s="73"/>
      <c r="F9" s="73"/>
      <c r="G9" s="73"/>
    </row>
    <row r="10" spans="2:8" ht="179.25" customHeight="1" x14ac:dyDescent="0.25">
      <c r="B10" s="73" t="s">
        <v>79</v>
      </c>
      <c r="C10" s="73"/>
      <c r="D10" s="73"/>
      <c r="E10" s="73"/>
      <c r="F10" s="73"/>
      <c r="G10" s="73"/>
    </row>
    <row r="11" spans="2:8" ht="219" customHeight="1" x14ac:dyDescent="0.25">
      <c r="B11" s="74" t="s">
        <v>72</v>
      </c>
      <c r="C11" s="73"/>
      <c r="D11" s="73"/>
      <c r="E11" s="73"/>
      <c r="F11" s="73"/>
      <c r="G11" s="73"/>
    </row>
    <row r="12" spans="2:8" ht="177" customHeight="1" x14ac:dyDescent="0.25">
      <c r="B12" s="73" t="s">
        <v>63</v>
      </c>
      <c r="C12" s="73"/>
      <c r="D12" s="73"/>
      <c r="E12" s="73"/>
      <c r="F12" s="73"/>
      <c r="G12" s="73"/>
    </row>
    <row r="13" spans="2:8" ht="86.25" customHeight="1" x14ac:dyDescent="0.25">
      <c r="B13" s="73" t="s">
        <v>81</v>
      </c>
      <c r="C13" s="73"/>
      <c r="D13" s="73"/>
      <c r="E13" s="73"/>
      <c r="F13" s="73"/>
      <c r="G13" s="73"/>
    </row>
    <row r="14" spans="2:8" ht="55.5" customHeight="1" x14ac:dyDescent="0.25">
      <c r="B14" s="73" t="s">
        <v>82</v>
      </c>
      <c r="C14" s="73"/>
      <c r="D14" s="73"/>
      <c r="E14" s="73"/>
      <c r="F14" s="73"/>
      <c r="G14" s="73"/>
    </row>
    <row r="15" spans="2:8" ht="55.9" customHeight="1" x14ac:dyDescent="0.25">
      <c r="B15" s="73" t="s">
        <v>83</v>
      </c>
      <c r="C15" s="73"/>
      <c r="D15" s="73"/>
      <c r="E15" s="73"/>
      <c r="F15" s="73"/>
      <c r="G15" s="73"/>
    </row>
    <row r="16" spans="2:8" ht="30" customHeight="1" x14ac:dyDescent="0.25">
      <c r="B16" s="73" t="s">
        <v>84</v>
      </c>
      <c r="C16" s="73"/>
      <c r="D16" s="73"/>
      <c r="E16" s="73"/>
      <c r="F16" s="73"/>
      <c r="G16" s="73"/>
    </row>
    <row r="17" spans="2:7" ht="13.15" customHeight="1" x14ac:dyDescent="0.25">
      <c r="B17" s="59"/>
      <c r="C17" s="59"/>
      <c r="D17" s="59"/>
      <c r="E17" s="59"/>
      <c r="F17" s="59"/>
    </row>
    <row r="18" spans="2:7" ht="22.5" customHeight="1" x14ac:dyDescent="0.25">
      <c r="B18" s="71" t="s">
        <v>2</v>
      </c>
      <c r="C18" s="71"/>
      <c r="D18" s="71"/>
      <c r="E18" s="71"/>
      <c r="F18" s="71"/>
      <c r="G18" s="71"/>
    </row>
    <row r="19" spans="2:7" ht="15.75" customHeight="1" x14ac:dyDescent="0.25">
      <c r="B19" s="72" t="s">
        <v>60</v>
      </c>
      <c r="C19" s="72"/>
      <c r="D19" s="72"/>
      <c r="E19" s="72"/>
      <c r="F19" s="72"/>
      <c r="G19" s="72"/>
    </row>
    <row r="20" spans="2:7" ht="15.75" customHeight="1" x14ac:dyDescent="0.25">
      <c r="B20" s="60"/>
      <c r="C20" s="83" t="s">
        <v>56</v>
      </c>
      <c r="D20" s="83"/>
      <c r="E20" s="83"/>
      <c r="F20" s="23"/>
      <c r="G20" s="61"/>
    </row>
    <row r="21" spans="2:7" ht="7.5" customHeight="1" x14ac:dyDescent="0.3">
      <c r="B21" s="11"/>
      <c r="C21" s="11"/>
      <c r="D21" s="11"/>
      <c r="E21" s="11"/>
      <c r="F21" s="11"/>
      <c r="G21" s="11"/>
    </row>
    <row r="22" spans="2:7" ht="7.5" customHeight="1" x14ac:dyDescent="0.3">
      <c r="B22" s="11"/>
      <c r="C22" s="11"/>
      <c r="D22" s="11"/>
      <c r="E22" s="11"/>
      <c r="F22" s="11"/>
      <c r="G22" s="11"/>
    </row>
    <row r="23" spans="2:7" ht="18.75" x14ac:dyDescent="0.3">
      <c r="B23" s="70" t="s">
        <v>3</v>
      </c>
      <c r="C23" s="70"/>
      <c r="D23" s="11"/>
      <c r="E23" s="67" t="s">
        <v>4</v>
      </c>
      <c r="F23" s="68"/>
      <c r="G23" s="69"/>
    </row>
    <row r="24" spans="2:7" ht="18.75" x14ac:dyDescent="0.3">
      <c r="B24" s="62" t="s">
        <v>5</v>
      </c>
      <c r="C24" s="62" t="s">
        <v>6</v>
      </c>
      <c r="D24" s="11"/>
      <c r="E24" s="63" t="s">
        <v>5</v>
      </c>
      <c r="F24" s="62" t="s">
        <v>7</v>
      </c>
      <c r="G24" s="64" t="s">
        <v>8</v>
      </c>
    </row>
    <row r="25" spans="2:7" ht="18.75" x14ac:dyDescent="0.3">
      <c r="B25" s="12"/>
      <c r="C25" s="13"/>
      <c r="D25" s="11"/>
      <c r="E25" s="65" t="s">
        <v>22</v>
      </c>
      <c r="F25" s="14"/>
      <c r="G25" s="35"/>
    </row>
    <row r="26" spans="2:7" ht="18.75" x14ac:dyDescent="0.3">
      <c r="B26" s="12"/>
      <c r="C26" s="13"/>
      <c r="D26" s="11"/>
      <c r="E26" s="66" t="s">
        <v>23</v>
      </c>
      <c r="F26" s="14"/>
      <c r="G26" s="35"/>
    </row>
    <row r="27" spans="2:7" ht="18.75" x14ac:dyDescent="0.3">
      <c r="B27" s="12"/>
      <c r="C27" s="13"/>
      <c r="D27" s="11"/>
      <c r="E27" s="66" t="s">
        <v>29</v>
      </c>
      <c r="F27" s="14"/>
      <c r="G27" s="35"/>
    </row>
    <row r="28" spans="2:7" ht="18.75" x14ac:dyDescent="0.3">
      <c r="B28" s="12"/>
      <c r="C28" s="13"/>
      <c r="D28" s="11"/>
      <c r="E28" s="66" t="s">
        <v>30</v>
      </c>
      <c r="F28" s="14"/>
      <c r="G28" s="35"/>
    </row>
    <row r="29" spans="2:7" ht="18.75" x14ac:dyDescent="0.3">
      <c r="B29" s="12"/>
      <c r="C29" s="13"/>
      <c r="D29" s="11"/>
      <c r="E29" s="66" t="s">
        <v>31</v>
      </c>
      <c r="F29" s="25"/>
      <c r="G29" s="35"/>
    </row>
    <row r="30" spans="2:7" ht="18.75" x14ac:dyDescent="0.3">
      <c r="B30" s="12"/>
      <c r="C30" s="13"/>
      <c r="D30" s="11"/>
      <c r="E30" s="66" t="s">
        <v>32</v>
      </c>
      <c r="F30" s="14"/>
      <c r="G30" s="35"/>
    </row>
    <row r="31" spans="2:7" ht="18.75" x14ac:dyDescent="0.3">
      <c r="B31" s="12"/>
      <c r="C31" s="13"/>
      <c r="D31" s="11"/>
      <c r="E31" s="11"/>
      <c r="F31" s="11"/>
      <c r="G31" s="11"/>
    </row>
    <row r="32" spans="2:7" ht="18.75" x14ac:dyDescent="0.3">
      <c r="B32" s="12"/>
      <c r="C32" s="13"/>
      <c r="D32" s="11"/>
      <c r="E32" s="11"/>
      <c r="F32" s="11"/>
      <c r="G32" s="11"/>
    </row>
    <row r="33" spans="2:7" ht="18.75" x14ac:dyDescent="0.3">
      <c r="B33" s="12"/>
      <c r="C33" s="13"/>
      <c r="D33" s="11"/>
      <c r="E33" s="11"/>
      <c r="F33" s="11"/>
      <c r="G33" s="11"/>
    </row>
    <row r="34" spans="2:7" ht="18.75" x14ac:dyDescent="0.3">
      <c r="B34" s="12"/>
      <c r="C34" s="13"/>
      <c r="D34" s="11"/>
      <c r="E34" s="11"/>
      <c r="F34" s="11"/>
      <c r="G34" s="11"/>
    </row>
    <row r="35" spans="2:7" ht="18.75" x14ac:dyDescent="0.3">
      <c r="B35" s="12"/>
      <c r="C35" s="15"/>
      <c r="D35" s="11"/>
      <c r="E35" s="11"/>
      <c r="F35" s="11"/>
      <c r="G35" s="11"/>
    </row>
    <row r="36" spans="2:7" ht="18.75" x14ac:dyDescent="0.3">
      <c r="B36" s="12"/>
      <c r="C36" s="15"/>
      <c r="D36" s="11"/>
      <c r="E36" s="11"/>
      <c r="F36" s="11"/>
      <c r="G36" s="11"/>
    </row>
    <row r="37" spans="2:7" ht="18.75" x14ac:dyDescent="0.3">
      <c r="B37" s="12"/>
      <c r="C37" s="15"/>
      <c r="D37" s="11"/>
      <c r="E37" s="11"/>
      <c r="F37" s="11"/>
      <c r="G37" s="11"/>
    </row>
    <row r="38" spans="2:7" ht="18.75" x14ac:dyDescent="0.3">
      <c r="B38" s="12"/>
      <c r="C38" s="15"/>
      <c r="D38" s="11"/>
      <c r="E38" s="11"/>
      <c r="F38" s="11"/>
      <c r="G38" s="11"/>
    </row>
    <row r="39" spans="2:7" ht="18.75" x14ac:dyDescent="0.3">
      <c r="B39" s="12"/>
      <c r="C39" s="15"/>
      <c r="D39" s="11"/>
      <c r="E39" s="11"/>
      <c r="F39" s="11"/>
      <c r="G39" s="11"/>
    </row>
    <row r="40" spans="2:7" ht="18.75" x14ac:dyDescent="0.3">
      <c r="B40" s="12"/>
      <c r="C40" s="15"/>
      <c r="D40" s="11"/>
      <c r="E40" s="11"/>
      <c r="F40" s="11"/>
      <c r="G40" s="11"/>
    </row>
    <row r="41" spans="2:7" ht="18.75" x14ac:dyDescent="0.3">
      <c r="B41" s="12"/>
      <c r="C41" s="15"/>
      <c r="D41" s="11"/>
      <c r="E41" s="11"/>
      <c r="F41" s="11"/>
      <c r="G41" s="11"/>
    </row>
    <row r="42" spans="2:7" ht="18.75" x14ac:dyDescent="0.3">
      <c r="B42" s="12"/>
      <c r="C42" s="15"/>
      <c r="D42" s="11"/>
      <c r="E42" s="11"/>
      <c r="F42" s="11"/>
      <c r="G42" s="11"/>
    </row>
    <row r="43" spans="2:7" ht="18.75" x14ac:dyDescent="0.3">
      <c r="B43" s="12"/>
      <c r="C43" s="15"/>
      <c r="D43" s="11"/>
      <c r="E43" s="11"/>
      <c r="F43" s="11"/>
      <c r="G43" s="11"/>
    </row>
    <row r="44" spans="2:7" ht="18.75" x14ac:dyDescent="0.3">
      <c r="B44" s="12"/>
      <c r="C44" s="15"/>
      <c r="D44" s="11"/>
      <c r="E44" s="11"/>
      <c r="F44" s="11"/>
      <c r="G44" s="11"/>
    </row>
    <row r="45" spans="2:7" ht="18.75" x14ac:dyDescent="0.25">
      <c r="B45" s="12"/>
      <c r="C45" s="15"/>
    </row>
    <row r="46" spans="2:7" ht="18.75" x14ac:dyDescent="0.25">
      <c r="B46" s="12"/>
      <c r="C46" s="15"/>
    </row>
    <row r="47" spans="2:7" ht="18.75" x14ac:dyDescent="0.25">
      <c r="B47" s="12"/>
      <c r="C47" s="15"/>
    </row>
    <row r="48" spans="2:7" ht="18.75" x14ac:dyDescent="0.25">
      <c r="B48" s="12"/>
      <c r="C48" s="15"/>
    </row>
    <row r="49" spans="2:3" ht="18.75" x14ac:dyDescent="0.25">
      <c r="B49" s="12"/>
      <c r="C49" s="15"/>
    </row>
    <row r="50" spans="2:3" ht="18.75" x14ac:dyDescent="0.25">
      <c r="B50" s="12"/>
      <c r="C50" s="15"/>
    </row>
    <row r="51" spans="2:3" ht="18.75" x14ac:dyDescent="0.25">
      <c r="B51" s="12"/>
      <c r="C51" s="15"/>
    </row>
    <row r="52" spans="2:3" ht="18.75" x14ac:dyDescent="0.25">
      <c r="B52" s="12"/>
      <c r="C52" s="15"/>
    </row>
    <row r="53" spans="2:3" ht="18.75" x14ac:dyDescent="0.25">
      <c r="B53" s="12"/>
      <c r="C53" s="15"/>
    </row>
    <row r="54" spans="2:3" ht="18.75" x14ac:dyDescent="0.25">
      <c r="B54" s="12"/>
      <c r="C54" s="15"/>
    </row>
  </sheetData>
  <sheetProtection algorithmName="SHA-512" hashValue="qivC7fKVNnglYST7EtC5sdzOZEj4ZSCQxnHbSPZr+lEwZsF/eHp5eREHQbRx8vgLngTHG5rDIEr1iHRjf46X9A==" saltValue="H5mHTTRoiNG6KcU/GIQ/RQ==" spinCount="100000" sheet="1" objects="1" scenarios="1"/>
  <protectedRanges>
    <protectedRange sqref="B19:C20 D19:F19 E20:F20" name="Rango2_1"/>
    <protectedRange sqref="B25:C54" name="Rango1"/>
    <protectedRange sqref="F30 F25 F27:F28" name="Rango1_1"/>
  </protectedRanges>
  <mergeCells count="19">
    <mergeCell ref="B3:G3"/>
    <mergeCell ref="B2:G2"/>
    <mergeCell ref="B5:G5"/>
    <mergeCell ref="B6:G6"/>
    <mergeCell ref="C20:E20"/>
    <mergeCell ref="E23:G23"/>
    <mergeCell ref="B23:C23"/>
    <mergeCell ref="B18:G18"/>
    <mergeCell ref="B19:G19"/>
    <mergeCell ref="B7:G7"/>
    <mergeCell ref="B8:G8"/>
    <mergeCell ref="B15:G15"/>
    <mergeCell ref="B11:G11"/>
    <mergeCell ref="B16:G16"/>
    <mergeCell ref="B12:G12"/>
    <mergeCell ref="B9:G9"/>
    <mergeCell ref="B10:G10"/>
    <mergeCell ref="B13:G13"/>
    <mergeCell ref="B14:G14"/>
  </mergeCells>
  <phoneticPr fontId="6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DBF5D91-3D3D-4369-8884-9EF052B9483F}">
          <x14:formula1>
            <xm:f>DATOS!$C$3:$C$6</xm:f>
          </x14:formula1>
          <xm:sqref>G25:G30</xm:sqref>
        </x14:dataValidation>
        <x14:dataValidation type="list" allowBlank="1" showInputMessage="1" showErrorMessage="1" xr:uid="{44BC7C06-A2E7-4EA7-9A55-29BF05D59B6A}">
          <x14:formula1>
            <xm:f>DATOS!$A$21:$A$23</xm:f>
          </x14:formula1>
          <xm:sqref>F20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FEBC-2161-4367-85D0-C2C73903251D}">
  <sheetPr codeName="Hoja3"/>
  <dimension ref="A1:D156"/>
  <sheetViews>
    <sheetView showGridLines="0" zoomScale="90" zoomScaleNormal="90" workbookViewId="0">
      <selection activeCell="A3" sqref="A3"/>
    </sheetView>
  </sheetViews>
  <sheetFormatPr baseColWidth="10" defaultColWidth="11.42578125" defaultRowHeight="15" x14ac:dyDescent="0.25"/>
  <cols>
    <col min="1" max="1" width="68" customWidth="1"/>
    <col min="2" max="2" width="27.140625" customWidth="1"/>
    <col min="3" max="3" width="20.42578125" customWidth="1"/>
    <col min="4" max="4" width="30.140625" customWidth="1"/>
    <col min="5" max="28" width="18.7109375" customWidth="1"/>
  </cols>
  <sheetData>
    <row r="1" spans="1:4" ht="18.75" customHeight="1" x14ac:dyDescent="0.25">
      <c r="A1" s="7" t="s">
        <v>22</v>
      </c>
      <c r="B1" s="84">
        <f>'1. Instrucciones'!F25</f>
        <v>0</v>
      </c>
      <c r="C1" s="84"/>
      <c r="D1" s="84"/>
    </row>
    <row r="2" spans="1:4" x14ac:dyDescent="0.25">
      <c r="A2" s="8" t="s">
        <v>12</v>
      </c>
      <c r="B2" s="8" t="s">
        <v>10</v>
      </c>
      <c r="C2" s="8" t="s">
        <v>13</v>
      </c>
      <c r="D2" s="8" t="s">
        <v>26</v>
      </c>
    </row>
    <row r="3" spans="1:4" x14ac:dyDescent="0.25">
      <c r="A3" s="36"/>
      <c r="B3" s="36"/>
      <c r="C3" s="50"/>
      <c r="D3" s="37">
        <v>0</v>
      </c>
    </row>
    <row r="4" spans="1:4" x14ac:dyDescent="0.25">
      <c r="A4" s="38"/>
      <c r="B4" s="38"/>
      <c r="C4" s="51"/>
      <c r="D4" s="37">
        <v>0</v>
      </c>
    </row>
    <row r="5" spans="1:4" x14ac:dyDescent="0.25">
      <c r="A5" s="36"/>
      <c r="B5" s="36"/>
      <c r="C5" s="50"/>
      <c r="D5" s="37">
        <v>0</v>
      </c>
    </row>
    <row r="6" spans="1:4" x14ac:dyDescent="0.25">
      <c r="A6" s="38"/>
      <c r="B6" s="38"/>
      <c r="C6" s="51"/>
      <c r="D6" s="37">
        <v>0</v>
      </c>
    </row>
    <row r="7" spans="1:4" x14ac:dyDescent="0.25">
      <c r="A7" s="36"/>
      <c r="B7" s="36"/>
      <c r="C7" s="50"/>
      <c r="D7" s="37">
        <v>0</v>
      </c>
    </row>
    <row r="8" spans="1:4" x14ac:dyDescent="0.25">
      <c r="A8" s="36"/>
      <c r="B8" s="36"/>
      <c r="C8" s="50"/>
      <c r="D8" s="37">
        <v>0</v>
      </c>
    </row>
    <row r="9" spans="1:4" x14ac:dyDescent="0.25">
      <c r="A9" s="36"/>
      <c r="B9" s="36"/>
      <c r="C9" s="50"/>
      <c r="D9" s="37">
        <v>0</v>
      </c>
    </row>
    <row r="10" spans="1:4" x14ac:dyDescent="0.25">
      <c r="A10" s="36"/>
      <c r="B10" s="36"/>
      <c r="C10" s="50"/>
      <c r="D10" s="37">
        <v>0</v>
      </c>
    </row>
    <row r="11" spans="1:4" x14ac:dyDescent="0.25">
      <c r="A11" s="36"/>
      <c r="B11" s="36"/>
      <c r="C11" s="50"/>
      <c r="D11" s="37">
        <v>0</v>
      </c>
    </row>
    <row r="12" spans="1:4" x14ac:dyDescent="0.25">
      <c r="A12" s="36"/>
      <c r="B12" s="36"/>
      <c r="C12" s="50"/>
      <c r="D12" s="37">
        <v>0</v>
      </c>
    </row>
    <row r="13" spans="1:4" x14ac:dyDescent="0.25">
      <c r="A13" s="36"/>
      <c r="B13" s="36"/>
      <c r="C13" s="50"/>
      <c r="D13" s="37">
        <v>0</v>
      </c>
    </row>
    <row r="14" spans="1:4" x14ac:dyDescent="0.25">
      <c r="A14" s="36"/>
      <c r="B14" s="36"/>
      <c r="C14" s="50"/>
      <c r="D14" s="37">
        <v>0</v>
      </c>
    </row>
    <row r="15" spans="1:4" x14ac:dyDescent="0.25">
      <c r="A15" s="36"/>
      <c r="B15" s="36"/>
      <c r="C15" s="50"/>
      <c r="D15" s="37">
        <v>0</v>
      </c>
    </row>
    <row r="16" spans="1:4" x14ac:dyDescent="0.25">
      <c r="A16" s="36"/>
      <c r="B16" s="36"/>
      <c r="C16" s="50"/>
      <c r="D16" s="37">
        <v>0</v>
      </c>
    </row>
    <row r="17" spans="1:4" x14ac:dyDescent="0.25">
      <c r="A17" s="36"/>
      <c r="B17" s="36"/>
      <c r="C17" s="50"/>
      <c r="D17" s="37">
        <v>0</v>
      </c>
    </row>
    <row r="18" spans="1:4" x14ac:dyDescent="0.25">
      <c r="A18" s="36"/>
      <c r="B18" s="36"/>
      <c r="C18" s="50"/>
      <c r="D18" s="37">
        <v>0</v>
      </c>
    </row>
    <row r="19" spans="1:4" x14ac:dyDescent="0.25">
      <c r="A19" s="36"/>
      <c r="B19" s="36"/>
      <c r="C19" s="50"/>
      <c r="D19" s="37">
        <v>0</v>
      </c>
    </row>
    <row r="20" spans="1:4" x14ac:dyDescent="0.25">
      <c r="A20" s="38"/>
      <c r="B20" s="38"/>
      <c r="C20" s="51"/>
      <c r="D20" s="37">
        <v>0</v>
      </c>
    </row>
    <row r="21" spans="1:4" x14ac:dyDescent="0.25">
      <c r="A21" s="36"/>
      <c r="B21" s="36"/>
      <c r="C21" s="50"/>
      <c r="D21" s="37">
        <v>0</v>
      </c>
    </row>
    <row r="22" spans="1:4" x14ac:dyDescent="0.25">
      <c r="A22" s="52"/>
      <c r="B22" s="52"/>
      <c r="C22" s="53"/>
      <c r="D22" s="37">
        <v>0</v>
      </c>
    </row>
    <row r="23" spans="1:4" ht="15.75" x14ac:dyDescent="0.25">
      <c r="A23" s="85" t="s">
        <v>27</v>
      </c>
      <c r="B23" s="85"/>
      <c r="C23" s="85"/>
      <c r="D23" s="9">
        <f>SUM(D3:D22)</f>
        <v>0</v>
      </c>
    </row>
    <row r="24" spans="1:4" ht="15.75" x14ac:dyDescent="0.25">
      <c r="A24" s="85" t="s">
        <v>24</v>
      </c>
      <c r="B24" s="85"/>
      <c r="C24" s="85"/>
      <c r="D24" s="10">
        <f>IF('1. Instrucciones'!F20="INVESTIGACIÓN INDUSTRIAL",0.5,IF('1. Instrucciones'!F20="DESARROLLO EXPERIMENTAL",0.25,IF('1. Instrucciones'!F20="ESTUDIOS DE VIABILIDAD",0.5,0)))</f>
        <v>0</v>
      </c>
    </row>
    <row r="25" spans="1:4" ht="15.75" x14ac:dyDescent="0.25">
      <c r="A25" s="85" t="s">
        <v>25</v>
      </c>
      <c r="B25" s="85"/>
      <c r="C25" s="85"/>
      <c r="D25" s="9">
        <f>D23*D24</f>
        <v>0</v>
      </c>
    </row>
    <row r="27" spans="1:4" ht="15.75" thickBot="1" x14ac:dyDescent="0.3"/>
    <row r="28" spans="1:4" ht="18.75" customHeight="1" x14ac:dyDescent="0.25">
      <c r="A28" s="7" t="s">
        <v>23</v>
      </c>
      <c r="B28" s="84">
        <f>'1. Instrucciones'!F26</f>
        <v>0</v>
      </c>
      <c r="C28" s="84"/>
      <c r="D28" s="84"/>
    </row>
    <row r="29" spans="1:4" x14ac:dyDescent="0.25">
      <c r="A29" s="8" t="s">
        <v>12</v>
      </c>
      <c r="B29" s="8" t="s">
        <v>10</v>
      </c>
      <c r="C29" s="8" t="s">
        <v>13</v>
      </c>
      <c r="D29" s="8" t="s">
        <v>26</v>
      </c>
    </row>
    <row r="30" spans="1:4" x14ac:dyDescent="0.25">
      <c r="A30" s="36"/>
      <c r="B30" s="36"/>
      <c r="C30" s="50"/>
      <c r="D30" s="37">
        <v>0</v>
      </c>
    </row>
    <row r="31" spans="1:4" x14ac:dyDescent="0.25">
      <c r="A31" s="38"/>
      <c r="B31" s="38"/>
      <c r="C31" s="51"/>
      <c r="D31" s="37">
        <v>0</v>
      </c>
    </row>
    <row r="32" spans="1:4" x14ac:dyDescent="0.25">
      <c r="A32" s="36"/>
      <c r="B32" s="36"/>
      <c r="C32" s="50"/>
      <c r="D32" s="37">
        <v>0</v>
      </c>
    </row>
    <row r="33" spans="1:4" x14ac:dyDescent="0.25">
      <c r="A33" s="36"/>
      <c r="B33" s="38"/>
      <c r="C33" s="50"/>
      <c r="D33" s="37">
        <v>0</v>
      </c>
    </row>
    <row r="34" spans="1:4" x14ac:dyDescent="0.25">
      <c r="A34" s="36"/>
      <c r="B34" s="36"/>
      <c r="C34" s="50"/>
      <c r="D34" s="37">
        <v>0</v>
      </c>
    </row>
    <row r="35" spans="1:4" x14ac:dyDescent="0.25">
      <c r="A35" s="36"/>
      <c r="B35" s="36"/>
      <c r="C35" s="50"/>
      <c r="D35" s="37">
        <v>0</v>
      </c>
    </row>
    <row r="36" spans="1:4" x14ac:dyDescent="0.25">
      <c r="A36" s="36"/>
      <c r="B36" s="36"/>
      <c r="C36" s="50"/>
      <c r="D36" s="37">
        <v>0</v>
      </c>
    </row>
    <row r="37" spans="1:4" x14ac:dyDescent="0.25">
      <c r="A37" s="36"/>
      <c r="B37" s="36"/>
      <c r="C37" s="50"/>
      <c r="D37" s="37">
        <v>0</v>
      </c>
    </row>
    <row r="38" spans="1:4" x14ac:dyDescent="0.25">
      <c r="A38" s="36"/>
      <c r="B38" s="36"/>
      <c r="C38" s="50"/>
      <c r="D38" s="37">
        <v>0</v>
      </c>
    </row>
    <row r="39" spans="1:4" x14ac:dyDescent="0.25">
      <c r="A39" s="36"/>
      <c r="B39" s="36"/>
      <c r="C39" s="50"/>
      <c r="D39" s="37">
        <v>0</v>
      </c>
    </row>
    <row r="40" spans="1:4" x14ac:dyDescent="0.25">
      <c r="A40" s="36"/>
      <c r="B40" s="36"/>
      <c r="C40" s="50"/>
      <c r="D40" s="37">
        <v>0</v>
      </c>
    </row>
    <row r="41" spans="1:4" x14ac:dyDescent="0.25">
      <c r="A41" s="36"/>
      <c r="B41" s="36"/>
      <c r="C41" s="50"/>
      <c r="D41" s="37">
        <v>0</v>
      </c>
    </row>
    <row r="42" spans="1:4" x14ac:dyDescent="0.25">
      <c r="A42" s="36"/>
      <c r="B42" s="36"/>
      <c r="C42" s="50"/>
      <c r="D42" s="37">
        <v>0</v>
      </c>
    </row>
    <row r="43" spans="1:4" x14ac:dyDescent="0.25">
      <c r="A43" s="36"/>
      <c r="B43" s="36"/>
      <c r="C43" s="50"/>
      <c r="D43" s="37">
        <v>0</v>
      </c>
    </row>
    <row r="44" spans="1:4" x14ac:dyDescent="0.25">
      <c r="A44" s="36"/>
      <c r="B44" s="36"/>
      <c r="C44" s="50"/>
      <c r="D44" s="37">
        <v>0</v>
      </c>
    </row>
    <row r="45" spans="1:4" x14ac:dyDescent="0.25">
      <c r="A45" s="38"/>
      <c r="B45" s="36"/>
      <c r="C45" s="51"/>
      <c r="D45" s="37">
        <v>0</v>
      </c>
    </row>
    <row r="46" spans="1:4" x14ac:dyDescent="0.25">
      <c r="A46" s="36"/>
      <c r="B46" s="36"/>
      <c r="C46" s="50"/>
      <c r="D46" s="37">
        <v>0</v>
      </c>
    </row>
    <row r="47" spans="1:4" x14ac:dyDescent="0.25">
      <c r="A47" s="38"/>
      <c r="B47" s="38"/>
      <c r="C47" s="51"/>
      <c r="D47" s="37">
        <v>0</v>
      </c>
    </row>
    <row r="48" spans="1:4" x14ac:dyDescent="0.25">
      <c r="A48" s="36"/>
      <c r="B48" s="36"/>
      <c r="C48" s="50"/>
      <c r="D48" s="37">
        <v>0</v>
      </c>
    </row>
    <row r="49" spans="1:4" x14ac:dyDescent="0.25">
      <c r="A49" s="52"/>
      <c r="B49" s="52"/>
      <c r="C49" s="53"/>
      <c r="D49" s="37">
        <v>0</v>
      </c>
    </row>
    <row r="50" spans="1:4" ht="15.75" x14ac:dyDescent="0.25">
      <c r="A50" s="85" t="s">
        <v>27</v>
      </c>
      <c r="B50" s="85"/>
      <c r="C50" s="85"/>
      <c r="D50" s="9">
        <f>SUM(D30:D49)</f>
        <v>0</v>
      </c>
    </row>
    <row r="51" spans="1:4" ht="15.75" x14ac:dyDescent="0.25">
      <c r="A51" s="85" t="s">
        <v>24</v>
      </c>
      <c r="B51" s="85"/>
      <c r="C51" s="85"/>
      <c r="D51" s="10">
        <f>IF('1. Instrucciones'!F20="INVESTIGACIÓN INDUSTRIAL",0.5,IF('1. Instrucciones'!F20="DESARROLLO EXPERIMENTAL",0.25,IF('1. Instrucciones'!F20="ESTUDIOS DE VIABILIDAD",0.5,0)))</f>
        <v>0</v>
      </c>
    </row>
    <row r="52" spans="1:4" ht="15.75" x14ac:dyDescent="0.25">
      <c r="A52" s="85" t="s">
        <v>25</v>
      </c>
      <c r="B52" s="85"/>
      <c r="C52" s="85"/>
      <c r="D52" s="9">
        <f>D50*D51</f>
        <v>0</v>
      </c>
    </row>
    <row r="53" spans="1:4" ht="15.75" thickBot="1" x14ac:dyDescent="0.3"/>
    <row r="54" spans="1:4" ht="18.75" customHeight="1" x14ac:dyDescent="0.25">
      <c r="A54" s="7" t="s">
        <v>29</v>
      </c>
      <c r="B54" s="84">
        <f>'1. Instrucciones'!F27</f>
        <v>0</v>
      </c>
      <c r="C54" s="84"/>
      <c r="D54" s="84"/>
    </row>
    <row r="55" spans="1:4" x14ac:dyDescent="0.25">
      <c r="A55" s="8" t="s">
        <v>12</v>
      </c>
      <c r="B55" s="8" t="s">
        <v>10</v>
      </c>
      <c r="C55" s="8" t="s">
        <v>13</v>
      </c>
      <c r="D55" s="8" t="s">
        <v>26</v>
      </c>
    </row>
    <row r="56" spans="1:4" x14ac:dyDescent="0.25">
      <c r="A56" s="36"/>
      <c r="B56" s="36"/>
      <c r="C56" s="50"/>
      <c r="D56" s="37">
        <v>0</v>
      </c>
    </row>
    <row r="57" spans="1:4" x14ac:dyDescent="0.25">
      <c r="A57" s="38"/>
      <c r="B57" s="38"/>
      <c r="C57" s="51"/>
      <c r="D57" s="37">
        <v>0</v>
      </c>
    </row>
    <row r="58" spans="1:4" x14ac:dyDescent="0.25">
      <c r="A58" s="38"/>
      <c r="B58" s="38"/>
      <c r="C58" s="51"/>
      <c r="D58" s="37">
        <v>0</v>
      </c>
    </row>
    <row r="59" spans="1:4" x14ac:dyDescent="0.25">
      <c r="A59" s="36"/>
      <c r="B59" s="36"/>
      <c r="C59" s="50"/>
      <c r="D59" s="37">
        <v>0</v>
      </c>
    </row>
    <row r="60" spans="1:4" x14ac:dyDescent="0.25">
      <c r="A60" s="36"/>
      <c r="B60" s="36"/>
      <c r="C60" s="50"/>
      <c r="D60" s="37">
        <v>0</v>
      </c>
    </row>
    <row r="61" spans="1:4" x14ac:dyDescent="0.25">
      <c r="A61" s="36"/>
      <c r="B61" s="36"/>
      <c r="C61" s="50"/>
      <c r="D61" s="37">
        <v>0</v>
      </c>
    </row>
    <row r="62" spans="1:4" x14ac:dyDescent="0.25">
      <c r="A62" s="36"/>
      <c r="B62" s="36"/>
      <c r="C62" s="50"/>
      <c r="D62" s="37">
        <v>0</v>
      </c>
    </row>
    <row r="63" spans="1:4" x14ac:dyDescent="0.25">
      <c r="A63" s="36"/>
      <c r="B63" s="36"/>
      <c r="C63" s="50"/>
      <c r="D63" s="37">
        <v>0</v>
      </c>
    </row>
    <row r="64" spans="1:4" x14ac:dyDescent="0.25">
      <c r="A64" s="36"/>
      <c r="B64" s="36"/>
      <c r="C64" s="50"/>
      <c r="D64" s="37">
        <v>0</v>
      </c>
    </row>
    <row r="65" spans="1:4" x14ac:dyDescent="0.25">
      <c r="A65" s="36"/>
      <c r="B65" s="36"/>
      <c r="C65" s="50"/>
      <c r="D65" s="37">
        <v>0</v>
      </c>
    </row>
    <row r="66" spans="1:4" x14ac:dyDescent="0.25">
      <c r="A66" s="36"/>
      <c r="B66" s="36"/>
      <c r="C66" s="50"/>
      <c r="D66" s="37">
        <v>0</v>
      </c>
    </row>
    <row r="67" spans="1:4" x14ac:dyDescent="0.25">
      <c r="A67" s="36"/>
      <c r="B67" s="36"/>
      <c r="C67" s="50"/>
      <c r="D67" s="37">
        <v>0</v>
      </c>
    </row>
    <row r="68" spans="1:4" x14ac:dyDescent="0.25">
      <c r="A68" s="36"/>
      <c r="B68" s="36"/>
      <c r="C68" s="50"/>
      <c r="D68" s="37">
        <v>0</v>
      </c>
    </row>
    <row r="69" spans="1:4" x14ac:dyDescent="0.25">
      <c r="A69" s="36"/>
      <c r="B69" s="36"/>
      <c r="C69" s="50"/>
      <c r="D69" s="37">
        <v>0</v>
      </c>
    </row>
    <row r="70" spans="1:4" x14ac:dyDescent="0.25">
      <c r="A70" s="36"/>
      <c r="B70" s="36"/>
      <c r="C70" s="50"/>
      <c r="D70" s="37">
        <v>0</v>
      </c>
    </row>
    <row r="71" spans="1:4" x14ac:dyDescent="0.25">
      <c r="A71" s="38"/>
      <c r="B71" s="38"/>
      <c r="C71" s="51"/>
      <c r="D71" s="37">
        <v>0</v>
      </c>
    </row>
    <row r="72" spans="1:4" x14ac:dyDescent="0.25">
      <c r="A72" s="36"/>
      <c r="B72" s="36"/>
      <c r="C72" s="50"/>
      <c r="D72" s="37">
        <v>0</v>
      </c>
    </row>
    <row r="73" spans="1:4" x14ac:dyDescent="0.25">
      <c r="A73" s="38"/>
      <c r="B73" s="38"/>
      <c r="C73" s="51"/>
      <c r="D73" s="37">
        <v>0</v>
      </c>
    </row>
    <row r="74" spans="1:4" x14ac:dyDescent="0.25">
      <c r="A74" s="36"/>
      <c r="B74" s="36"/>
      <c r="C74" s="50"/>
      <c r="D74" s="37">
        <v>0</v>
      </c>
    </row>
    <row r="75" spans="1:4" x14ac:dyDescent="0.25">
      <c r="A75" s="52"/>
      <c r="B75" s="52"/>
      <c r="C75" s="53"/>
      <c r="D75" s="37">
        <v>0</v>
      </c>
    </row>
    <row r="76" spans="1:4" ht="15.75" x14ac:dyDescent="0.25">
      <c r="A76" s="85" t="s">
        <v>27</v>
      </c>
      <c r="B76" s="85"/>
      <c r="C76" s="85"/>
      <c r="D76" s="9">
        <f>SUM(D56:D75)</f>
        <v>0</v>
      </c>
    </row>
    <row r="77" spans="1:4" ht="15.75" x14ac:dyDescent="0.25">
      <c r="A77" s="85" t="s">
        <v>24</v>
      </c>
      <c r="B77" s="85"/>
      <c r="C77" s="85"/>
      <c r="D77" s="10">
        <f>IF('1. Instrucciones'!F20="INVESTIGACIÓN INDUSTRIAL",0.5,IF('1. Instrucciones'!F20="DESARROLLO EXPERIMENTAL",0.25,IF('1. Instrucciones'!F20="ESTUDIOS DE VIABILIDAD",0.5,0)))</f>
        <v>0</v>
      </c>
    </row>
    <row r="78" spans="1:4" ht="15.75" x14ac:dyDescent="0.25">
      <c r="A78" s="85" t="s">
        <v>25</v>
      </c>
      <c r="B78" s="85"/>
      <c r="C78" s="85"/>
      <c r="D78" s="9">
        <f>D76*D77</f>
        <v>0</v>
      </c>
    </row>
    <row r="79" spans="1:4" ht="15.75" thickBot="1" x14ac:dyDescent="0.3"/>
    <row r="80" spans="1:4" ht="18.75" customHeight="1" x14ac:dyDescent="0.25">
      <c r="A80" s="7" t="s">
        <v>30</v>
      </c>
      <c r="B80" s="84">
        <f>'1. Instrucciones'!F28</f>
        <v>0</v>
      </c>
      <c r="C80" s="84"/>
      <c r="D80" s="84"/>
    </row>
    <row r="81" spans="1:4" x14ac:dyDescent="0.25">
      <c r="A81" s="8" t="s">
        <v>12</v>
      </c>
      <c r="B81" s="8" t="s">
        <v>10</v>
      </c>
      <c r="C81" s="8" t="s">
        <v>13</v>
      </c>
      <c r="D81" s="8" t="s">
        <v>26</v>
      </c>
    </row>
    <row r="82" spans="1:4" x14ac:dyDescent="0.25">
      <c r="A82" s="36"/>
      <c r="B82" s="36"/>
      <c r="C82" s="50"/>
      <c r="D82" s="37">
        <v>0</v>
      </c>
    </row>
    <row r="83" spans="1:4" x14ac:dyDescent="0.25">
      <c r="A83" s="36"/>
      <c r="B83" s="38"/>
      <c r="C83" s="51"/>
      <c r="D83" s="37">
        <v>0</v>
      </c>
    </row>
    <row r="84" spans="1:4" x14ac:dyDescent="0.25">
      <c r="A84" s="36"/>
      <c r="B84" s="38"/>
      <c r="C84" s="51"/>
      <c r="D84" s="37">
        <v>0</v>
      </c>
    </row>
    <row r="85" spans="1:4" x14ac:dyDescent="0.25">
      <c r="A85" s="36"/>
      <c r="B85" s="38"/>
      <c r="C85" s="51"/>
      <c r="D85" s="37">
        <v>0</v>
      </c>
    </row>
    <row r="86" spans="1:4" x14ac:dyDescent="0.25">
      <c r="A86" s="36"/>
      <c r="B86" s="38"/>
      <c r="C86" s="51"/>
      <c r="D86" s="37">
        <v>0</v>
      </c>
    </row>
    <row r="87" spans="1:4" x14ac:dyDescent="0.25">
      <c r="A87" s="36"/>
      <c r="B87" s="38"/>
      <c r="C87" s="51"/>
      <c r="D87" s="37">
        <v>0</v>
      </c>
    </row>
    <row r="88" spans="1:4" x14ac:dyDescent="0.25">
      <c r="A88" s="36"/>
      <c r="B88" s="38"/>
      <c r="C88" s="51"/>
      <c r="D88" s="37">
        <v>0</v>
      </c>
    </row>
    <row r="89" spans="1:4" x14ac:dyDescent="0.25">
      <c r="A89" s="36"/>
      <c r="B89" s="38"/>
      <c r="C89" s="51"/>
      <c r="D89" s="37">
        <v>0</v>
      </c>
    </row>
    <row r="90" spans="1:4" x14ac:dyDescent="0.25">
      <c r="A90" s="36"/>
      <c r="B90" s="38"/>
      <c r="C90" s="51"/>
      <c r="D90" s="37">
        <v>0</v>
      </c>
    </row>
    <row r="91" spans="1:4" x14ac:dyDescent="0.25">
      <c r="A91" s="36"/>
      <c r="B91" s="38"/>
      <c r="C91" s="51"/>
      <c r="D91" s="37">
        <v>0</v>
      </c>
    </row>
    <row r="92" spans="1:4" x14ac:dyDescent="0.25">
      <c r="A92" s="36"/>
      <c r="B92" s="38"/>
      <c r="C92" s="51"/>
      <c r="D92" s="37">
        <v>0</v>
      </c>
    </row>
    <row r="93" spans="1:4" x14ac:dyDescent="0.25">
      <c r="A93" s="36"/>
      <c r="B93" s="38"/>
      <c r="C93" s="51"/>
      <c r="D93" s="37">
        <v>0</v>
      </c>
    </row>
    <row r="94" spans="1:4" x14ac:dyDescent="0.25">
      <c r="A94" s="36"/>
      <c r="B94" s="38"/>
      <c r="C94" s="51"/>
      <c r="D94" s="37">
        <v>0</v>
      </c>
    </row>
    <row r="95" spans="1:4" x14ac:dyDescent="0.25">
      <c r="A95" s="36"/>
      <c r="B95" s="38"/>
      <c r="C95" s="51"/>
      <c r="D95" s="37">
        <v>0</v>
      </c>
    </row>
    <row r="96" spans="1:4" x14ac:dyDescent="0.25">
      <c r="A96" s="36"/>
      <c r="B96" s="36"/>
      <c r="C96" s="50"/>
      <c r="D96" s="37">
        <v>0</v>
      </c>
    </row>
    <row r="97" spans="1:4" x14ac:dyDescent="0.25">
      <c r="A97" s="36"/>
      <c r="B97" s="38"/>
      <c r="C97" s="51"/>
      <c r="D97" s="37">
        <v>0</v>
      </c>
    </row>
    <row r="98" spans="1:4" x14ac:dyDescent="0.25">
      <c r="A98" s="36"/>
      <c r="B98" s="36"/>
      <c r="C98" s="50"/>
      <c r="D98" s="37">
        <v>0</v>
      </c>
    </row>
    <row r="99" spans="1:4" x14ac:dyDescent="0.25">
      <c r="A99" s="36"/>
      <c r="B99" s="38"/>
      <c r="C99" s="51"/>
      <c r="D99" s="37">
        <v>0</v>
      </c>
    </row>
    <row r="100" spans="1:4" x14ac:dyDescent="0.25">
      <c r="A100" s="36"/>
      <c r="B100" s="36"/>
      <c r="C100" s="50"/>
      <c r="D100" s="37">
        <v>0</v>
      </c>
    </row>
    <row r="101" spans="1:4" x14ac:dyDescent="0.25">
      <c r="A101" s="54"/>
      <c r="B101" s="52"/>
      <c r="C101" s="53"/>
      <c r="D101" s="37">
        <v>0</v>
      </c>
    </row>
    <row r="102" spans="1:4" ht="15.75" x14ac:dyDescent="0.25">
      <c r="A102" s="85" t="s">
        <v>27</v>
      </c>
      <c r="B102" s="85"/>
      <c r="C102" s="85"/>
      <c r="D102" s="9">
        <f>SUM(D82:D101)</f>
        <v>0</v>
      </c>
    </row>
    <row r="103" spans="1:4" ht="15.75" x14ac:dyDescent="0.25">
      <c r="A103" s="85" t="s">
        <v>24</v>
      </c>
      <c r="B103" s="85"/>
      <c r="C103" s="85"/>
      <c r="D103" s="10">
        <f>IF('1. Instrucciones'!F20="INVESTIGACIÓN INDUSTRIAL",0.5,IF('1. Instrucciones'!F20="DESARROLLO EXPERIMENTAL",0.25,IF('1. Instrucciones'!F20="ESTUDIOS DE VIABILIDAD",0.5,0)))</f>
        <v>0</v>
      </c>
    </row>
    <row r="104" spans="1:4" ht="15.75" x14ac:dyDescent="0.25">
      <c r="A104" s="85" t="s">
        <v>25</v>
      </c>
      <c r="B104" s="85"/>
      <c r="C104" s="85"/>
      <c r="D104" s="9">
        <f>D102*D103</f>
        <v>0</v>
      </c>
    </row>
    <row r="105" spans="1:4" ht="15.75" thickBot="1" x14ac:dyDescent="0.3"/>
    <row r="106" spans="1:4" ht="18.75" customHeight="1" x14ac:dyDescent="0.25">
      <c r="A106" s="7" t="s">
        <v>31</v>
      </c>
      <c r="B106" s="84">
        <f>'1. Instrucciones'!F29</f>
        <v>0</v>
      </c>
      <c r="C106" s="84"/>
      <c r="D106" s="84"/>
    </row>
    <row r="107" spans="1:4" x14ac:dyDescent="0.25">
      <c r="A107" s="8" t="s">
        <v>12</v>
      </c>
      <c r="B107" s="8" t="s">
        <v>10</v>
      </c>
      <c r="C107" s="8" t="s">
        <v>13</v>
      </c>
      <c r="D107" s="8" t="s">
        <v>26</v>
      </c>
    </row>
    <row r="108" spans="1:4" x14ac:dyDescent="0.25">
      <c r="A108" s="36"/>
      <c r="B108" s="36"/>
      <c r="C108" s="50"/>
      <c r="D108" s="37">
        <v>0</v>
      </c>
    </row>
    <row r="109" spans="1:4" x14ac:dyDescent="0.25">
      <c r="A109" s="36"/>
      <c r="B109" s="36"/>
      <c r="C109" s="50"/>
      <c r="D109" s="37">
        <v>0</v>
      </c>
    </row>
    <row r="110" spans="1:4" x14ac:dyDescent="0.25">
      <c r="A110" s="36"/>
      <c r="B110" s="38"/>
      <c r="C110" s="51"/>
      <c r="D110" s="37">
        <v>0</v>
      </c>
    </row>
    <row r="111" spans="1:4" x14ac:dyDescent="0.25">
      <c r="A111" s="36"/>
      <c r="B111" s="38"/>
      <c r="C111" s="51"/>
      <c r="D111" s="37">
        <v>0</v>
      </c>
    </row>
    <row r="112" spans="1:4" x14ac:dyDescent="0.25">
      <c r="A112" s="36"/>
      <c r="B112" s="38"/>
      <c r="C112" s="51"/>
      <c r="D112" s="37">
        <v>0</v>
      </c>
    </row>
    <row r="113" spans="1:4" x14ac:dyDescent="0.25">
      <c r="A113" s="36"/>
      <c r="B113" s="38"/>
      <c r="C113" s="51"/>
      <c r="D113" s="37">
        <v>0</v>
      </c>
    </row>
    <row r="114" spans="1:4" x14ac:dyDescent="0.25">
      <c r="A114" s="36"/>
      <c r="B114" s="38"/>
      <c r="C114" s="51"/>
      <c r="D114" s="37">
        <v>0</v>
      </c>
    </row>
    <row r="115" spans="1:4" x14ac:dyDescent="0.25">
      <c r="A115" s="36"/>
      <c r="B115" s="38"/>
      <c r="C115" s="51"/>
      <c r="D115" s="37">
        <v>0</v>
      </c>
    </row>
    <row r="116" spans="1:4" x14ac:dyDescent="0.25">
      <c r="A116" s="36"/>
      <c r="B116" s="38"/>
      <c r="C116" s="51"/>
      <c r="D116" s="37">
        <v>0</v>
      </c>
    </row>
    <row r="117" spans="1:4" x14ac:dyDescent="0.25">
      <c r="A117" s="36"/>
      <c r="B117" s="38"/>
      <c r="C117" s="51"/>
      <c r="D117" s="37">
        <v>0</v>
      </c>
    </row>
    <row r="118" spans="1:4" x14ac:dyDescent="0.25">
      <c r="A118" s="36"/>
      <c r="B118" s="38"/>
      <c r="C118" s="51"/>
      <c r="D118" s="37">
        <v>0</v>
      </c>
    </row>
    <row r="119" spans="1:4" x14ac:dyDescent="0.25">
      <c r="A119" s="36"/>
      <c r="B119" s="38"/>
      <c r="C119" s="51"/>
      <c r="D119" s="37">
        <v>0</v>
      </c>
    </row>
    <row r="120" spans="1:4" x14ac:dyDescent="0.25">
      <c r="A120" s="36"/>
      <c r="B120" s="38"/>
      <c r="C120" s="51"/>
      <c r="D120" s="37">
        <v>0</v>
      </c>
    </row>
    <row r="121" spans="1:4" x14ac:dyDescent="0.25">
      <c r="A121" s="36"/>
      <c r="B121" s="38"/>
      <c r="C121" s="51"/>
      <c r="D121" s="37">
        <v>0</v>
      </c>
    </row>
    <row r="122" spans="1:4" x14ac:dyDescent="0.25">
      <c r="A122" s="36"/>
      <c r="B122" s="36"/>
      <c r="C122" s="50"/>
      <c r="D122" s="37">
        <v>0</v>
      </c>
    </row>
    <row r="123" spans="1:4" x14ac:dyDescent="0.25">
      <c r="A123" s="36"/>
      <c r="B123" s="38"/>
      <c r="C123" s="51"/>
      <c r="D123" s="37">
        <v>0</v>
      </c>
    </row>
    <row r="124" spans="1:4" x14ac:dyDescent="0.25">
      <c r="A124" s="36"/>
      <c r="B124" s="36"/>
      <c r="C124" s="50"/>
      <c r="D124" s="37">
        <v>0</v>
      </c>
    </row>
    <row r="125" spans="1:4" x14ac:dyDescent="0.25">
      <c r="A125" s="36"/>
      <c r="B125" s="38"/>
      <c r="C125" s="51"/>
      <c r="D125" s="37">
        <v>0</v>
      </c>
    </row>
    <row r="126" spans="1:4" x14ac:dyDescent="0.25">
      <c r="A126" s="36"/>
      <c r="B126" s="36"/>
      <c r="C126" s="50"/>
      <c r="D126" s="37">
        <v>0</v>
      </c>
    </row>
    <row r="127" spans="1:4" x14ac:dyDescent="0.25">
      <c r="A127" s="54"/>
      <c r="B127" s="52"/>
      <c r="C127" s="53"/>
      <c r="D127" s="37">
        <v>0</v>
      </c>
    </row>
    <row r="128" spans="1:4" ht="15.75" x14ac:dyDescent="0.25">
      <c r="A128" s="85" t="s">
        <v>27</v>
      </c>
      <c r="B128" s="85"/>
      <c r="C128" s="85"/>
      <c r="D128" s="9">
        <f>SUM(D108:D127)</f>
        <v>0</v>
      </c>
    </row>
    <row r="129" spans="1:4" ht="15.75" x14ac:dyDescent="0.25">
      <c r="A129" s="85" t="s">
        <v>24</v>
      </c>
      <c r="B129" s="85"/>
      <c r="C129" s="85"/>
      <c r="D129" s="10">
        <f>IF('1. Instrucciones'!F20="INVESTIGACIÓN INDUSTRIAL",0.5,IF('1. Instrucciones'!F20="DESARROLLO EXPERIMENTAL",0.25,IF('1. Instrucciones'!F20="ESTUDIOS DE VIABILIDAD",0.5,0)))</f>
        <v>0</v>
      </c>
    </row>
    <row r="130" spans="1:4" ht="15.75" x14ac:dyDescent="0.25">
      <c r="A130" s="85" t="s">
        <v>25</v>
      </c>
      <c r="B130" s="85"/>
      <c r="C130" s="85"/>
      <c r="D130" s="9">
        <f>D128*D129</f>
        <v>0</v>
      </c>
    </row>
    <row r="131" spans="1:4" ht="15.75" thickBot="1" x14ac:dyDescent="0.3"/>
    <row r="132" spans="1:4" ht="18.75" customHeight="1" x14ac:dyDescent="0.25">
      <c r="A132" s="7" t="s">
        <v>32</v>
      </c>
      <c r="B132" s="84">
        <f>'1. Instrucciones'!F30</f>
        <v>0</v>
      </c>
      <c r="C132" s="84"/>
      <c r="D132" s="84"/>
    </row>
    <row r="133" spans="1:4" x14ac:dyDescent="0.25">
      <c r="A133" s="8" t="s">
        <v>12</v>
      </c>
      <c r="B133" s="8" t="s">
        <v>10</v>
      </c>
      <c r="C133" s="8" t="s">
        <v>13</v>
      </c>
      <c r="D133" s="8" t="s">
        <v>26</v>
      </c>
    </row>
    <row r="134" spans="1:4" x14ac:dyDescent="0.25">
      <c r="A134" s="36"/>
      <c r="B134" s="36"/>
      <c r="C134" s="50"/>
      <c r="D134" s="37">
        <v>0</v>
      </c>
    </row>
    <row r="135" spans="1:4" x14ac:dyDescent="0.25">
      <c r="A135" s="36"/>
      <c r="B135" s="38"/>
      <c r="C135" s="51"/>
      <c r="D135" s="37">
        <v>0</v>
      </c>
    </row>
    <row r="136" spans="1:4" x14ac:dyDescent="0.25">
      <c r="A136" s="36"/>
      <c r="B136" s="38"/>
      <c r="C136" s="51"/>
      <c r="D136" s="37">
        <v>0</v>
      </c>
    </row>
    <row r="137" spans="1:4" x14ac:dyDescent="0.25">
      <c r="A137" s="36"/>
      <c r="B137" s="38"/>
      <c r="C137" s="51"/>
      <c r="D137" s="37">
        <v>0</v>
      </c>
    </row>
    <row r="138" spans="1:4" x14ac:dyDescent="0.25">
      <c r="A138" s="36"/>
      <c r="B138" s="38"/>
      <c r="C138" s="51"/>
      <c r="D138" s="37">
        <v>0</v>
      </c>
    </row>
    <row r="139" spans="1:4" x14ac:dyDescent="0.25">
      <c r="A139" s="36"/>
      <c r="B139" s="38"/>
      <c r="C139" s="51"/>
      <c r="D139" s="37">
        <v>0</v>
      </c>
    </row>
    <row r="140" spans="1:4" x14ac:dyDescent="0.25">
      <c r="A140" s="36"/>
      <c r="B140" s="38"/>
      <c r="C140" s="51"/>
      <c r="D140" s="37">
        <v>0</v>
      </c>
    </row>
    <row r="141" spans="1:4" x14ac:dyDescent="0.25">
      <c r="A141" s="36"/>
      <c r="B141" s="38"/>
      <c r="C141" s="51"/>
      <c r="D141" s="37">
        <v>0</v>
      </c>
    </row>
    <row r="142" spans="1:4" x14ac:dyDescent="0.25">
      <c r="A142" s="36"/>
      <c r="B142" s="38"/>
      <c r="C142" s="51"/>
      <c r="D142" s="37">
        <v>0</v>
      </c>
    </row>
    <row r="143" spans="1:4" x14ac:dyDescent="0.25">
      <c r="A143" s="36"/>
      <c r="B143" s="38"/>
      <c r="C143" s="51"/>
      <c r="D143" s="37">
        <v>0</v>
      </c>
    </row>
    <row r="144" spans="1:4" x14ac:dyDescent="0.25">
      <c r="A144" s="36"/>
      <c r="B144" s="38"/>
      <c r="C144" s="51"/>
      <c r="D144" s="37">
        <v>0</v>
      </c>
    </row>
    <row r="145" spans="1:4" x14ac:dyDescent="0.25">
      <c r="A145" s="36"/>
      <c r="B145" s="38"/>
      <c r="C145" s="51"/>
      <c r="D145" s="37">
        <v>0</v>
      </c>
    </row>
    <row r="146" spans="1:4" x14ac:dyDescent="0.25">
      <c r="A146" s="36"/>
      <c r="B146" s="38"/>
      <c r="C146" s="51"/>
      <c r="D146" s="37">
        <v>0</v>
      </c>
    </row>
    <row r="147" spans="1:4" x14ac:dyDescent="0.25">
      <c r="A147" s="36"/>
      <c r="B147" s="38"/>
      <c r="C147" s="51"/>
      <c r="D147" s="37">
        <v>0</v>
      </c>
    </row>
    <row r="148" spans="1:4" x14ac:dyDescent="0.25">
      <c r="A148" s="36"/>
      <c r="B148" s="36"/>
      <c r="C148" s="50"/>
      <c r="D148" s="37">
        <v>0</v>
      </c>
    </row>
    <row r="149" spans="1:4" x14ac:dyDescent="0.25">
      <c r="A149" s="36"/>
      <c r="B149" s="38"/>
      <c r="C149" s="51"/>
      <c r="D149" s="37">
        <v>0</v>
      </c>
    </row>
    <row r="150" spans="1:4" x14ac:dyDescent="0.25">
      <c r="A150" s="36"/>
      <c r="B150" s="36"/>
      <c r="C150" s="50"/>
      <c r="D150" s="37">
        <v>0</v>
      </c>
    </row>
    <row r="151" spans="1:4" x14ac:dyDescent="0.25">
      <c r="A151" s="36"/>
      <c r="B151" s="38"/>
      <c r="C151" s="51"/>
      <c r="D151" s="37">
        <v>0</v>
      </c>
    </row>
    <row r="152" spans="1:4" x14ac:dyDescent="0.25">
      <c r="A152" s="36"/>
      <c r="B152" s="36"/>
      <c r="C152" s="50"/>
      <c r="D152" s="37">
        <v>0</v>
      </c>
    </row>
    <row r="153" spans="1:4" x14ac:dyDescent="0.25">
      <c r="A153" s="54"/>
      <c r="B153" s="52"/>
      <c r="C153" s="53"/>
      <c r="D153" s="37">
        <v>0</v>
      </c>
    </row>
    <row r="154" spans="1:4" ht="15.75" x14ac:dyDescent="0.25">
      <c r="A154" s="85" t="s">
        <v>27</v>
      </c>
      <c r="B154" s="85"/>
      <c r="C154" s="85"/>
      <c r="D154" s="9">
        <f>SUM(D134:D153)</f>
        <v>0</v>
      </c>
    </row>
    <row r="155" spans="1:4" ht="15.75" x14ac:dyDescent="0.25">
      <c r="A155" s="85" t="s">
        <v>24</v>
      </c>
      <c r="B155" s="85"/>
      <c r="C155" s="85"/>
      <c r="D155" s="10">
        <f>IF('1. Instrucciones'!F20="INVESTIGACIÓN INDUSTRIAL",0.5,IF('1. Instrucciones'!F20="DESARROLLO EXPERIMENTAL",0.25,IF('1. Instrucciones'!F20="ESTUDIOS DE VIABILIDAD",0.5,0)))</f>
        <v>0</v>
      </c>
    </row>
    <row r="156" spans="1:4" ht="15.75" x14ac:dyDescent="0.25">
      <c r="A156" s="85" t="s">
        <v>25</v>
      </c>
      <c r="B156" s="85"/>
      <c r="C156" s="85"/>
      <c r="D156" s="9">
        <f>D154*D155</f>
        <v>0</v>
      </c>
    </row>
  </sheetData>
  <sheetProtection algorithmName="SHA-512" hashValue="lD76gk4bIBUf/Pl9GEc067RfXlCbI3EVPgQT1fBPuAYZpoTRs1s42efbP1gfkzLck2HIm6Hx7oUoksqoZ0dZHg==" saltValue="0n/VfroGzFKljqtE4kcnRg==" spinCount="100000" sheet="1" insertRows="0"/>
  <mergeCells count="24">
    <mergeCell ref="B132:D132"/>
    <mergeCell ref="A154:C154"/>
    <mergeCell ref="A155:C155"/>
    <mergeCell ref="A156:C156"/>
    <mergeCell ref="A104:C104"/>
    <mergeCell ref="B106:D106"/>
    <mergeCell ref="A128:C128"/>
    <mergeCell ref="A129:C129"/>
    <mergeCell ref="A130:C130"/>
    <mergeCell ref="A77:C77"/>
    <mergeCell ref="A78:C78"/>
    <mergeCell ref="B80:D80"/>
    <mergeCell ref="A102:C102"/>
    <mergeCell ref="A103:C103"/>
    <mergeCell ref="A50:C50"/>
    <mergeCell ref="A51:C51"/>
    <mergeCell ref="A52:C52"/>
    <mergeCell ref="B54:D54"/>
    <mergeCell ref="A76:C76"/>
    <mergeCell ref="B1:D1"/>
    <mergeCell ref="A23:C23"/>
    <mergeCell ref="A24:C24"/>
    <mergeCell ref="A25:C25"/>
    <mergeCell ref="B28:D2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D1DAAE1-66FB-42CE-9863-61987F46ED6B}">
          <x14:formula1>
            <xm:f>'1. Instrucciones'!$B$25:$B$54</xm:f>
          </x14:formula1>
          <xm:sqref>C3:C22 C30:C49 C56:C75 C82:C101 C108:C127 C134:C153</xm:sqref>
        </x14:dataValidation>
        <x14:dataValidation type="list" allowBlank="1" showInputMessage="1" showErrorMessage="1" xr:uid="{3F25F4A8-8AB3-4A5E-8356-57FCBD7B5942}">
          <x14:formula1>
            <xm:f>DATOS!$A$9:$A$17</xm:f>
          </x14:formula1>
          <xm:sqref>B3:B22 B134:B153 B108:B127 B82:B101 B56:B75 B30:B49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8086C-EBF9-40EF-99F9-50F9C83489FE}">
  <sheetPr codeName="Hoja2">
    <pageSetUpPr autoPageBreaks="0"/>
  </sheetPr>
  <dimension ref="A1:AF17"/>
  <sheetViews>
    <sheetView showGridLines="0" zoomScale="90" zoomScaleNormal="90" workbookViewId="0">
      <selection activeCell="A2" sqref="A2:H2"/>
    </sheetView>
  </sheetViews>
  <sheetFormatPr baseColWidth="10" defaultColWidth="11.42578125" defaultRowHeight="15" x14ac:dyDescent="0.25"/>
  <cols>
    <col min="1" max="1" width="62.140625" customWidth="1"/>
    <col min="2" max="2" width="39.28515625" customWidth="1"/>
    <col min="3" max="8" width="20.7109375" style="26" customWidth="1"/>
    <col min="9" max="32" width="18.7109375" customWidth="1"/>
  </cols>
  <sheetData>
    <row r="1" spans="1:32" ht="71.25" customHeight="1" x14ac:dyDescent="0.25"/>
    <row r="2" spans="1:32" ht="54" customHeight="1" x14ac:dyDescent="0.25">
      <c r="A2" s="88" t="s">
        <v>80</v>
      </c>
      <c r="B2" s="88"/>
      <c r="C2" s="88"/>
      <c r="D2" s="88"/>
      <c r="E2" s="88"/>
      <c r="F2" s="88"/>
      <c r="G2" s="88"/>
      <c r="H2" s="88"/>
    </row>
    <row r="3" spans="1:32" ht="18.75" x14ac:dyDescent="0.3">
      <c r="A3" s="11"/>
      <c r="B3" s="11"/>
      <c r="C3" s="27"/>
      <c r="D3" s="27"/>
      <c r="E3" s="27"/>
      <c r="F3" s="27"/>
      <c r="G3" s="27"/>
      <c r="H3" s="27"/>
    </row>
    <row r="4" spans="1:32" ht="45" customHeight="1" x14ac:dyDescent="0.25">
      <c r="A4" s="16" t="s">
        <v>9</v>
      </c>
      <c r="B4" s="86" t="str">
        <f>'1. Instrucciones'!B19</f>
        <v>[TÍTULO]</v>
      </c>
      <c r="C4" s="86"/>
      <c r="D4" s="86"/>
      <c r="E4" s="86"/>
      <c r="F4" s="86"/>
      <c r="G4" s="86"/>
      <c r="H4" s="87"/>
    </row>
    <row r="5" spans="1:32" ht="18.75" x14ac:dyDescent="0.25">
      <c r="A5" s="17" t="s">
        <v>10</v>
      </c>
      <c r="B5" s="18" t="s">
        <v>11</v>
      </c>
      <c r="C5" s="28">
        <f>'1. Instrucciones'!$F$25</f>
        <v>0</v>
      </c>
      <c r="D5" s="28">
        <f>'1. Instrucciones'!$F$26</f>
        <v>0</v>
      </c>
      <c r="E5" s="28">
        <f>'1. Instrucciones'!$F$27</f>
        <v>0</v>
      </c>
      <c r="F5" s="28">
        <f>'1. Instrucciones'!$F$28</f>
        <v>0</v>
      </c>
      <c r="G5" s="28">
        <f>'1. Instrucciones'!$F$29</f>
        <v>0</v>
      </c>
      <c r="H5" s="28">
        <f>'1. Instrucciones'!$F$30</f>
        <v>0</v>
      </c>
      <c r="I5" s="1"/>
      <c r="J5" s="1"/>
      <c r="K5" s="1"/>
      <c r="L5" s="1"/>
      <c r="M5" s="1"/>
      <c r="N5" s="1"/>
      <c r="O5" s="1"/>
      <c r="P5" s="1"/>
      <c r="Q5" s="1"/>
      <c r="R5" s="1">
        <f>'1. Instrucciones'!$B$30</f>
        <v>0</v>
      </c>
      <c r="S5" s="1">
        <f>'1. Instrucciones'!$B$31</f>
        <v>0</v>
      </c>
      <c r="T5" s="1">
        <f>'1. Instrucciones'!$B$32</f>
        <v>0</v>
      </c>
      <c r="U5" s="1">
        <f>'1. Instrucciones'!$B$33</f>
        <v>0</v>
      </c>
      <c r="V5" s="1">
        <f>'1. Instrucciones'!$B$34</f>
        <v>0</v>
      </c>
      <c r="W5" s="1">
        <f>'1. Instrucciones'!$B$35</f>
        <v>0</v>
      </c>
      <c r="X5" s="1">
        <f>'1. Instrucciones'!$B$36</f>
        <v>0</v>
      </c>
      <c r="Y5" s="1">
        <f>'1. Instrucciones'!$B$37</f>
        <v>0</v>
      </c>
      <c r="Z5" s="1">
        <f>'1. Instrucciones'!$B$38</f>
        <v>0</v>
      </c>
      <c r="AA5" s="1">
        <f>'1. Instrucciones'!$B$39</f>
        <v>0</v>
      </c>
      <c r="AB5" s="1">
        <f>'1. Instrucciones'!$B$40</f>
        <v>0</v>
      </c>
      <c r="AC5" s="1">
        <f>'1. Instrucciones'!$B$41</f>
        <v>0</v>
      </c>
      <c r="AD5" s="1">
        <f>'1. Instrucciones'!$B$42</f>
        <v>0</v>
      </c>
      <c r="AE5" s="1">
        <f>'1. Instrucciones'!$B$43</f>
        <v>0</v>
      </c>
      <c r="AF5" s="1">
        <f>'1. Instrucciones'!$B$44</f>
        <v>0</v>
      </c>
    </row>
    <row r="6" spans="1:32" ht="18.75" x14ac:dyDescent="0.25">
      <c r="A6" s="22" t="s">
        <v>88</v>
      </c>
      <c r="B6" s="19">
        <f t="shared" ref="B6:B12" si="0">SUM(C6:H6)</f>
        <v>0</v>
      </c>
      <c r="C6" s="29">
        <f>SUMIF('2. Ppto Desglosado'!B3:B22,"PERSONAL",'2. Ppto Desglosado'!D3:D22)</f>
        <v>0</v>
      </c>
      <c r="D6" s="29">
        <f>SUMIF('2. Ppto Desglosado'!B30:B49,"PERSONAL",'2. Ppto Desglosado'!D30:D49)</f>
        <v>0</v>
      </c>
      <c r="E6" s="29">
        <f>SUMIF('2. Ppto Desglosado'!B56:B75,"PERSONAL",'2. Ppto Desglosado'!D56:D75)</f>
        <v>0</v>
      </c>
      <c r="F6" s="29">
        <f>SUMIF('2. Ppto Desglosado'!B82:B101,"PERSONAL",'2. Ppto Desglosado'!D82:D101)</f>
        <v>0</v>
      </c>
      <c r="G6" s="29">
        <f>SUMIF('2. Ppto Desglosado'!B108:B127,"PERSONAL",'2. Ppto Desglosado'!D108:D127)</f>
        <v>0</v>
      </c>
      <c r="H6" s="29">
        <f>SUMIF('2. Ppto Desglosado'!B134:B153,"PERSONAL",'2. Ppto Desglosado'!D134:D153)</f>
        <v>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18.75" x14ac:dyDescent="0.25">
      <c r="A7" s="22" t="s">
        <v>37</v>
      </c>
      <c r="B7" s="19">
        <f t="shared" si="0"/>
        <v>0</v>
      </c>
      <c r="C7" s="29">
        <f>SUMIF('2. Ppto Desglosado'!B3:B22,"ASISTENCIA EXTERNA",'2. Ppto Desglosado'!D3:D22)</f>
        <v>0</v>
      </c>
      <c r="D7" s="29">
        <f>SUMIF('2. Ppto Desglosado'!B30:B49,"ASISTENCIA EXTERNA",'2. Ppto Desglosado'!D30:D49)</f>
        <v>0</v>
      </c>
      <c r="E7" s="29">
        <f>SUMIF('2. Ppto Desglosado'!B56:B75,"ASISTENCIA EXTERNA",'2. Ppto Desglosado'!D56:D75)</f>
        <v>0</v>
      </c>
      <c r="F7" s="29">
        <f>SUMIF('2. Ppto Desglosado'!B82:B101,"ASISTENCIA EXTERNA",'2. Ppto Desglosado'!D82:D101)</f>
        <v>0</v>
      </c>
      <c r="G7" s="29">
        <f>SUMIF('2. Ppto Desglosado'!B108:B127,"ASISTENCIA EXTERNA",'2. Ppto Desglosado'!D108:D127)</f>
        <v>0</v>
      </c>
      <c r="H7" s="29">
        <f>SUMIF('2. Ppto Desglosado'!B134:B153,"ASISTENCIA EXTERNA",'2. Ppto Desglosado'!D134:D153)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18.75" x14ac:dyDescent="0.25">
      <c r="A8" s="22" t="s">
        <v>28</v>
      </c>
      <c r="B8" s="19">
        <f t="shared" si="0"/>
        <v>0</v>
      </c>
      <c r="C8" s="29">
        <f>SUMIF('2. Ppto Desglosado'!B3:B22,"SUBCONTRATACIÓN",'2. Ppto Desglosado'!D3:D22)</f>
        <v>0</v>
      </c>
      <c r="D8" s="29">
        <f>SUMIF('2. Ppto Desglosado'!B30:B49,"SUBCONTRATACIÓN",'2. Ppto Desglosado'!D30:D49)</f>
        <v>0</v>
      </c>
      <c r="E8" s="29">
        <f>SUMIF('2. Ppto Desglosado'!B56:B75,"SUBCONTRATACIÓN",'2. Ppto Desglosado'!D56:D75)</f>
        <v>0</v>
      </c>
      <c r="F8" s="29">
        <f>SUMIF('2. Ppto Desglosado'!B82:B101,"SUBCONTRATACIÓN",'2. Ppto Desglosado'!D82:D101)</f>
        <v>0</v>
      </c>
      <c r="G8" s="29">
        <f>SUMIF('2. Ppto Desglosado'!B108:B127,"SUBCONTRATACIÓN",'2. Ppto Desglosado'!D108:D127)</f>
        <v>0</v>
      </c>
      <c r="H8" s="29">
        <f>SUMIF('2. Ppto Desglosado'!B134:B153,"SUBCONTRATACIÓN",'2. Ppto Desglosado'!D134:D153)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8" customHeight="1" x14ac:dyDescent="0.25">
      <c r="A9" s="22" t="s">
        <v>85</v>
      </c>
      <c r="B9" s="19">
        <f t="shared" si="0"/>
        <v>0</v>
      </c>
      <c r="C9" s="29">
        <f>SUMIF('2. Ppto Desglosado'!B3:B22,"MATERIAL INVENTARIABLE",'2. Ppto Desglosado'!D3:D22)</f>
        <v>0</v>
      </c>
      <c r="D9" s="29">
        <f>SUMIF('2. Ppto Desglosado'!B30:B49,"MATERIAL INVENTARIABLE",'2. Ppto Desglosado'!D30:D49)</f>
        <v>0</v>
      </c>
      <c r="E9" s="29">
        <f>SUMIF('2. Ppto Desglosado'!B56:B75,"MATERIAL INVENTARIABLE",'2. Ppto Desglosado'!D56:D75)</f>
        <v>0</v>
      </c>
      <c r="F9" s="29">
        <f>SUMIF('2. Ppto Desglosado'!B82:B101,"MATERIAL INVENTARIABLE",'2. Ppto Desglosado'!D82:D101)</f>
        <v>0</v>
      </c>
      <c r="G9" s="29">
        <f>SUMIF('2. Ppto Desglosado'!B108:B127,"MATERIAL INVENTARIABLE",'2. Ppto Desglosado'!D108:D127)</f>
        <v>0</v>
      </c>
      <c r="H9" s="29">
        <f>SUMIF('2. Ppto Desglosado'!B134:B153,"MATERIAL INVENTARIABLE",'2. Ppto Desglosado'!D134:D153)</f>
        <v>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ht="18" customHeight="1" x14ac:dyDescent="0.25">
      <c r="A10" s="22" t="s">
        <v>86</v>
      </c>
      <c r="B10" s="19">
        <f t="shared" si="0"/>
        <v>0</v>
      </c>
      <c r="C10" s="29">
        <f>SUMIF('2. Ppto Desglosado'!B3:B22,"MATERIAL FUNGIBLE",'2. Ppto Desglosado'!D3:D22)</f>
        <v>0</v>
      </c>
      <c r="D10" s="29">
        <f>SUMIF('2. Ppto Desglosado'!B30:B49,"MATERIAL FUNGIBLE",'2. Ppto Desglosado'!D30:D49)</f>
        <v>0</v>
      </c>
      <c r="E10" s="29">
        <f>SUMIF('2. Ppto Desglosado'!B56:B75,"MATERIAL FUNGIBLE",'2. Ppto Desglosado'!D56:D75)</f>
        <v>0</v>
      </c>
      <c r="F10" s="29">
        <f>SUMIF('2. Ppto Desglosado'!B82:B101,"MATERIAL FUNGIBLE",'2. Ppto Desglosado'!D82:D101)</f>
        <v>0</v>
      </c>
      <c r="G10" s="29">
        <f>SUMIF('2. Ppto Desglosado'!B108:B127,"MATERIAL FUNGIBLE",'2. Ppto Desglosado'!D108:D127)</f>
        <v>0</v>
      </c>
      <c r="H10" s="29">
        <f>SUMIF('2. Ppto Desglosado'!B134:B153,"MATERIAL FUNGIBLE",'2. Ppto Desglosado'!D134:D153)</f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18.75" x14ac:dyDescent="0.25">
      <c r="A11" s="22" t="s">
        <v>87</v>
      </c>
      <c r="B11" s="19">
        <f t="shared" si="0"/>
        <v>0</v>
      </c>
      <c r="C11" s="29">
        <f>SUMIF('2. Ppto Desglosado'!B3:B22,"OTROS GASTOS",'2. Ppto Desglosado'!D3:D22)</f>
        <v>0</v>
      </c>
      <c r="D11" s="29">
        <f>SUMIF('2. Ppto Desglosado'!B30:B49,"OTROS GASTOS",'2. Ppto Desglosado'!D30:D49)</f>
        <v>0</v>
      </c>
      <c r="E11" s="29">
        <f>SUMIF('2. Ppto Desglosado'!B56:B75,"OTROS GASTOS",'2. Ppto Desglosado'!D56:D75)</f>
        <v>0</v>
      </c>
      <c r="F11" s="29">
        <f>SUMIF('2. Ppto Desglosado'!B82:B101,"OTROS GASTOS",'2. Ppto Desglosado'!D82:D101)</f>
        <v>0</v>
      </c>
      <c r="G11" s="29">
        <f>SUMIF('2. Ppto Desglosado'!B108:B127,"OTROS GASTOSS",'2. Ppto Desglosado'!D108:D127)</f>
        <v>0</v>
      </c>
      <c r="H11" s="29">
        <f>SUMIF('2. Ppto Desglosado'!B134:B153,"OTROS GASTOS",'2. Ppto Desglosado'!D134:D153)</f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8.75" x14ac:dyDescent="0.25">
      <c r="A12" s="22" t="s">
        <v>34</v>
      </c>
      <c r="B12" s="19">
        <f t="shared" si="0"/>
        <v>0</v>
      </c>
      <c r="C12" s="29">
        <f>SUMIF('2. Ppto Desglosado'!B3:B22,"COMUNICACIÓN",'2. Ppto Desglosado'!D3:D22)</f>
        <v>0</v>
      </c>
      <c r="D12" s="29">
        <f>SUMIF('2. Ppto Desglosado'!B30:B49,"COMUNICACIÓN",'2. Ppto Desglosado'!D30:D49)</f>
        <v>0</v>
      </c>
      <c r="E12" s="29">
        <f>SUMIF('2. Ppto Desglosado'!B56:B75,"COMUNICACIÓN",'2. Ppto Desglosado'!D56:D75)</f>
        <v>0</v>
      </c>
      <c r="F12" s="29">
        <f>SUMIF('2. Ppto Desglosado'!B82:B101,"COMUNICACIÓN",'2. Ppto Desglosado'!D82:D101)</f>
        <v>0</v>
      </c>
      <c r="G12" s="29">
        <f>SUMIF('2. Ppto Desglosado'!B108:B127,"COMUNICACIÓN",'2. Ppto Desglosado'!D108:D127)</f>
        <v>0</v>
      </c>
      <c r="H12" s="29">
        <f>SUMIF('2. Ppto Desglosado'!B134:B153,"COMUNICACIÓN",'2. Ppto Desglosado'!D134:D153)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18.75" x14ac:dyDescent="0.25">
      <c r="A13" s="22" t="s">
        <v>35</v>
      </c>
      <c r="B13" s="19">
        <f>SUM(C13:H13)</f>
        <v>0</v>
      </c>
      <c r="C13" s="29">
        <f>SUMIF('2. Ppto Desglosado'!B3:B22,"AUDITORÍA",'2. Ppto Desglosado'!D3:D22)</f>
        <v>0</v>
      </c>
      <c r="D13" s="29">
        <f>SUMIF('2. Ppto Desglosado'!B30:B49,"AUDITORÍA",'2. Ppto Desglosado'!D30:D49)</f>
        <v>0</v>
      </c>
      <c r="E13" s="29">
        <f>SUMIF('2. Ppto Desglosado'!B56:B75,"AUDITORÍA",'2. Ppto Desglosado'!D56:D75)</f>
        <v>0</v>
      </c>
      <c r="F13" s="29">
        <f>SUMIF('2. Ppto Desglosado'!B82:B101,"AUDITORÍA",'2. Ppto Desglosado'!D82:D101)</f>
        <v>0</v>
      </c>
      <c r="G13" s="29">
        <f>SUMIF('2. Ppto Desglosado'!B108:B127,"AUDITORÍA",'2. Ppto Desglosado'!D108:D127)</f>
        <v>0</v>
      </c>
      <c r="H13" s="29">
        <f>SUMIF('2. Ppto Desglosado'!B134:B153,"AUDITORÍA",'2. Ppto Desglosado'!D134:D153)</f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ht="18.75" x14ac:dyDescent="0.25">
      <c r="A14" s="22" t="s">
        <v>36</v>
      </c>
      <c r="B14" s="19">
        <f t="shared" ref="B14" si="1">SUM(C14:H14)</f>
        <v>0</v>
      </c>
      <c r="C14" s="30">
        <f>SUMIF('2. Ppto Desglosado'!B3:B22,"DOCUMENTACIÓN JUSTIFICATIVA",'2. Ppto Desglosado'!D3:D22)</f>
        <v>0</v>
      </c>
      <c r="D14" s="29">
        <f>SUMIF('2. Ppto Desglosado'!B30:B49,"DOCUMENTACIÓN JUSTIFICATIVA",'2. Ppto Desglosado'!D30:D49)</f>
        <v>0</v>
      </c>
      <c r="E14" s="29">
        <f>SUMIF('2. Ppto Desglosado'!B56:B75,"DOCUMENTACIÓN JUSTIFICATIVA",'2. Ppto Desglosado'!D56:D75)</f>
        <v>0</v>
      </c>
      <c r="F14" s="29">
        <f>SUMIF('2. Ppto Desglosado'!B82:B101,"DOCUMENTACIÓN JUSTIFICATIVA",'2. Ppto Desglosado'!D82:D101)</f>
        <v>0</v>
      </c>
      <c r="G14" s="29">
        <f>SUMIF('2. Ppto Desglosado'!B108:B127,"DOCUMENTACIÓN JUSTIFICATIVA",'2. Ppto Desglosado'!D108:D127)</f>
        <v>0</v>
      </c>
      <c r="H14" s="29">
        <f>SUMIF('2. Ppto Desglosado'!B134:B153,"DOCUMENTACIÓN JUSTIFICATIVA",'2. Ppto Desglosado'!D134:D153)</f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ht="19.5" thickBot="1" x14ac:dyDescent="0.3">
      <c r="A15" s="20" t="s">
        <v>27</v>
      </c>
      <c r="B15" s="21">
        <f>SUM(C15:H15)</f>
        <v>0</v>
      </c>
      <c r="C15" s="31">
        <f>'2. Ppto Desglosado'!D23</f>
        <v>0</v>
      </c>
      <c r="D15" s="32">
        <f>'2. Ppto Desglosado'!D50</f>
        <v>0</v>
      </c>
      <c r="E15" s="32">
        <f>'2. Ppto Desglosado'!D76</f>
        <v>0</v>
      </c>
      <c r="F15" s="32">
        <f>'2. Ppto Desglosado'!D102</f>
        <v>0</v>
      </c>
      <c r="G15" s="32">
        <f>'2. Ppto Desglosado'!D128</f>
        <v>0</v>
      </c>
      <c r="H15" s="32">
        <f>'2. Ppto Desglosado'!D154</f>
        <v>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19.5" thickBot="1" x14ac:dyDescent="0.3">
      <c r="A16" s="20" t="s">
        <v>25</v>
      </c>
      <c r="B16" s="21">
        <f>SUM(C16:H16)</f>
        <v>0</v>
      </c>
      <c r="C16" s="31">
        <f>'2. Ppto Desglosado'!D25*D17</f>
        <v>0</v>
      </c>
      <c r="D16" s="32">
        <f>'2. Ppto Desglosado'!D52*D17</f>
        <v>0</v>
      </c>
      <c r="E16" s="32">
        <f>'2. Ppto Desglosado'!D78*D17</f>
        <v>0</v>
      </c>
      <c r="F16" s="32">
        <f>'2. Ppto Desglosado'!D104*D17</f>
        <v>0</v>
      </c>
      <c r="G16" s="32">
        <f>'2. Ppto Desglosado'!D130*D17</f>
        <v>0</v>
      </c>
      <c r="H16" s="32">
        <f>'2. Ppto Desglosado'!D156*D17</f>
        <v>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3:4" x14ac:dyDescent="0.25">
      <c r="C17" s="33">
        <f>'2. Ppto Desglosado'!D25+'2. Ppto Desglosado'!D52+'2. Ppto Desglosado'!D78+'2. Ppto Desglosado'!D104+'2. Ppto Desglosado'!D130+'2. Ppto Desglosado'!D156</f>
        <v>0</v>
      </c>
      <c r="D17" s="34">
        <f>IF('1. Instrucciones'!F20=DATOS!A23,IF(C17&lt;=5000000,1,(5000000/C17)),IF(C17&lt;=10000000,1,(10000000/C17)))</f>
        <v>1</v>
      </c>
    </row>
  </sheetData>
  <sheetProtection algorithmName="SHA-512" hashValue="rnxliurs4hwnH+E7wYbt3pGh9/Ypxf2Im35SS26z10kM4LWEryzfEXx3qitNVST94HdnlrLR/yus2qz9hINZSQ==" saltValue="usms6l+PGV8L0AE5SwdWgA==" spinCount="100000" sheet="1" objects="1" scenarios="1"/>
  <mergeCells count="2">
    <mergeCell ref="B4:H4"/>
    <mergeCell ref="A2:H2"/>
  </mergeCells>
  <phoneticPr fontId="6" type="noConversion"/>
  <conditionalFormatting sqref="B4">
    <cfRule type="expression" dxfId="29" priority="40">
      <formula>B4=0</formula>
    </cfRule>
    <cfRule type="expression" dxfId="28" priority="41" stopIfTrue="1">
      <formula>B$5&lt;&gt;0</formula>
    </cfRule>
  </conditionalFormatting>
  <conditionalFormatting sqref="B12">
    <cfRule type="expression" dxfId="27" priority="2">
      <formula>OR($B$12&gt;25000,($B$12/$B$16)&gt;0.05)</formula>
    </cfRule>
  </conditionalFormatting>
  <conditionalFormatting sqref="B13">
    <cfRule type="expression" dxfId="26" priority="1">
      <formula>OR($B$13&gt;10000,($B$13/$B$16)&gt;0.05)</formula>
    </cfRule>
  </conditionalFormatting>
  <conditionalFormatting sqref="B14">
    <cfRule type="expression" dxfId="25" priority="3">
      <formula>OR($B$14&gt;25000,($B$14/$B$16)&gt;0.05)</formula>
    </cfRule>
  </conditionalFormatting>
  <conditionalFormatting sqref="C5:H5 R5:AF14">
    <cfRule type="cellIs" dxfId="24" priority="29" operator="notEqual">
      <formula>0</formula>
    </cfRule>
  </conditionalFormatting>
  <conditionalFormatting sqref="C6:H14">
    <cfRule type="expression" dxfId="23" priority="11">
      <formula>C$5&lt;&gt;0</formula>
    </cfRule>
    <cfRule type="expression" dxfId="22" priority="12">
      <formula>C6 = 0</formula>
    </cfRule>
  </conditionalFormatting>
  <conditionalFormatting sqref="C15:H16">
    <cfRule type="expression" dxfId="21" priority="13">
      <formula>C$5&lt;&gt;0</formula>
    </cfRule>
    <cfRule type="expression" dxfId="20" priority="14">
      <formula>C15 = 0</formula>
    </cfRule>
  </conditionalFormatting>
  <conditionalFormatting sqref="R15:AF16">
    <cfRule type="expression" dxfId="19" priority="23">
      <formula>R$5&lt;&gt;0</formula>
    </cfRule>
    <cfRule type="expression" dxfId="18" priority="26">
      <formula>R15 = 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2261C-391A-4EDB-9706-55C4280978C6}">
  <dimension ref="A1:F61"/>
  <sheetViews>
    <sheetView showGridLines="0" zoomScale="90" zoomScaleNormal="90" workbookViewId="0">
      <selection activeCell="A4" sqref="A4"/>
    </sheetView>
  </sheetViews>
  <sheetFormatPr baseColWidth="10" defaultRowHeight="15" x14ac:dyDescent="0.25"/>
  <cols>
    <col min="1" max="1" width="25.42578125" customWidth="1"/>
    <col min="2" max="2" width="19" customWidth="1"/>
    <col min="3" max="3" width="23.140625" customWidth="1"/>
    <col min="4" max="4" width="23.7109375" customWidth="1"/>
    <col min="5" max="5" width="39.5703125" customWidth="1"/>
    <col min="6" max="6" width="30.28515625" customWidth="1"/>
    <col min="7" max="7" width="28.140625" customWidth="1"/>
  </cols>
  <sheetData>
    <row r="1" spans="1:6" ht="16.5" thickBot="1" x14ac:dyDescent="0.3">
      <c r="A1" s="7" t="s">
        <v>22</v>
      </c>
      <c r="B1" s="84">
        <f>'1. Instrucciones'!F25</f>
        <v>0</v>
      </c>
      <c r="C1" s="84"/>
      <c r="D1" s="84"/>
    </row>
    <row r="2" spans="1:6" ht="20.45" customHeight="1" thickBot="1" x14ac:dyDescent="0.3">
      <c r="A2" s="89" t="s">
        <v>74</v>
      </c>
      <c r="B2" s="90"/>
      <c r="C2" s="90"/>
      <c r="D2" s="90"/>
      <c r="E2" s="90"/>
      <c r="F2" s="91"/>
    </row>
    <row r="3" spans="1:6" x14ac:dyDescent="0.25">
      <c r="A3" s="39" t="s">
        <v>38</v>
      </c>
      <c r="B3" s="39" t="s">
        <v>39</v>
      </c>
      <c r="C3" s="39" t="s">
        <v>40</v>
      </c>
      <c r="D3" s="39" t="s">
        <v>78</v>
      </c>
      <c r="E3" s="39" t="s">
        <v>41</v>
      </c>
      <c r="F3" s="39" t="s">
        <v>47</v>
      </c>
    </row>
    <row r="4" spans="1:6" x14ac:dyDescent="0.25">
      <c r="A4" s="55"/>
      <c r="B4" s="38"/>
      <c r="C4" s="38"/>
      <c r="D4" s="44"/>
      <c r="E4" s="38"/>
      <c r="F4" s="45">
        <v>0</v>
      </c>
    </row>
    <row r="5" spans="1:6" x14ac:dyDescent="0.25">
      <c r="A5" s="55"/>
      <c r="B5" s="38"/>
      <c r="C5" s="38"/>
      <c r="D5" s="44"/>
      <c r="E5" s="38"/>
      <c r="F5" s="45">
        <v>0</v>
      </c>
    </row>
    <row r="6" spans="1:6" x14ac:dyDescent="0.25">
      <c r="A6" s="55"/>
      <c r="B6" s="38"/>
      <c r="C6" s="38"/>
      <c r="D6" s="44"/>
      <c r="E6" s="38"/>
      <c r="F6" s="45">
        <v>0</v>
      </c>
    </row>
    <row r="7" spans="1:6" x14ac:dyDescent="0.25">
      <c r="A7" s="55"/>
      <c r="B7" s="38"/>
      <c r="C7" s="38"/>
      <c r="D7" s="44"/>
      <c r="E7" s="38"/>
      <c r="F7" s="45">
        <v>0</v>
      </c>
    </row>
    <row r="8" spans="1:6" x14ac:dyDescent="0.25">
      <c r="A8" s="55"/>
      <c r="B8" s="38"/>
      <c r="C8" s="38"/>
      <c r="D8" s="44"/>
      <c r="E8" s="38"/>
      <c r="F8" s="45">
        <v>0</v>
      </c>
    </row>
    <row r="9" spans="1:6" x14ac:dyDescent="0.25">
      <c r="A9" s="55"/>
      <c r="B9" s="38"/>
      <c r="C9" s="38"/>
      <c r="D9" s="44"/>
      <c r="E9" s="38"/>
      <c r="F9" s="45">
        <v>0</v>
      </c>
    </row>
    <row r="10" spans="1:6" ht="15.75" thickBot="1" x14ac:dyDescent="0.3"/>
    <row r="11" spans="1:6" ht="16.5" thickBot="1" x14ac:dyDescent="0.3">
      <c r="A11" s="7" t="s">
        <v>23</v>
      </c>
      <c r="B11" s="92">
        <f>'1. Instrucciones'!F26</f>
        <v>0</v>
      </c>
      <c r="C11" s="93"/>
      <c r="D11" s="94"/>
    </row>
    <row r="12" spans="1:6" ht="18.600000000000001" customHeight="1" thickBot="1" x14ac:dyDescent="0.3">
      <c r="A12" s="89" t="s">
        <v>74</v>
      </c>
      <c r="B12" s="90"/>
      <c r="C12" s="90"/>
      <c r="D12" s="90"/>
      <c r="E12" s="90"/>
      <c r="F12" s="91"/>
    </row>
    <row r="13" spans="1:6" x14ac:dyDescent="0.25">
      <c r="A13" s="39" t="s">
        <v>38</v>
      </c>
      <c r="B13" s="39" t="s">
        <v>39</v>
      </c>
      <c r="C13" s="39" t="s">
        <v>40</v>
      </c>
      <c r="D13" s="39" t="s">
        <v>78</v>
      </c>
      <c r="E13" s="39" t="s">
        <v>41</v>
      </c>
      <c r="F13" s="39" t="s">
        <v>47</v>
      </c>
    </row>
    <row r="14" spans="1:6" x14ac:dyDescent="0.25">
      <c r="A14" s="55"/>
      <c r="B14" s="38"/>
      <c r="C14" s="38"/>
      <c r="D14" s="38"/>
      <c r="E14" s="38"/>
      <c r="F14" s="45">
        <v>0</v>
      </c>
    </row>
    <row r="15" spans="1:6" x14ac:dyDescent="0.25">
      <c r="A15" s="55"/>
      <c r="B15" s="38"/>
      <c r="C15" s="38"/>
      <c r="D15" s="38"/>
      <c r="E15" s="38"/>
      <c r="F15" s="45">
        <v>0</v>
      </c>
    </row>
    <row r="16" spans="1:6" x14ac:dyDescent="0.25">
      <c r="A16" s="55"/>
      <c r="B16" s="38"/>
      <c r="C16" s="38"/>
      <c r="D16" s="38"/>
      <c r="E16" s="38"/>
      <c r="F16" s="45">
        <v>0</v>
      </c>
    </row>
    <row r="17" spans="1:6" x14ac:dyDescent="0.25">
      <c r="A17" s="55"/>
      <c r="B17" s="38"/>
      <c r="C17" s="38"/>
      <c r="D17" s="38"/>
      <c r="E17" s="38"/>
      <c r="F17" s="45">
        <v>0</v>
      </c>
    </row>
    <row r="18" spans="1:6" x14ac:dyDescent="0.25">
      <c r="A18" s="55"/>
      <c r="B18" s="38"/>
      <c r="C18" s="38"/>
      <c r="D18" s="38"/>
      <c r="E18" s="38"/>
      <c r="F18" s="45">
        <v>0</v>
      </c>
    </row>
    <row r="19" spans="1:6" x14ac:dyDescent="0.25">
      <c r="A19" s="55"/>
      <c r="B19" s="38"/>
      <c r="C19" s="38"/>
      <c r="D19" s="38"/>
      <c r="E19" s="38"/>
      <c r="F19" s="45">
        <v>0</v>
      </c>
    </row>
    <row r="20" spans="1:6" ht="15.75" thickBot="1" x14ac:dyDescent="0.3"/>
    <row r="21" spans="1:6" ht="16.5" thickBot="1" x14ac:dyDescent="0.3">
      <c r="A21" s="7" t="s">
        <v>29</v>
      </c>
      <c r="B21" s="84">
        <f>'1. Instrucciones'!F27</f>
        <v>0</v>
      </c>
      <c r="C21" s="84"/>
      <c r="D21" s="84"/>
    </row>
    <row r="22" spans="1:6" ht="18.600000000000001" customHeight="1" thickBot="1" x14ac:dyDescent="0.3">
      <c r="A22" s="89" t="s">
        <v>74</v>
      </c>
      <c r="B22" s="90"/>
      <c r="C22" s="90"/>
      <c r="D22" s="90"/>
      <c r="E22" s="90"/>
      <c r="F22" s="91"/>
    </row>
    <row r="23" spans="1:6" ht="22.15" customHeight="1" x14ac:dyDescent="0.25">
      <c r="A23" s="39" t="s">
        <v>38</v>
      </c>
      <c r="B23" s="39" t="s">
        <v>39</v>
      </c>
      <c r="C23" s="39" t="s">
        <v>40</v>
      </c>
      <c r="D23" s="39" t="s">
        <v>78</v>
      </c>
      <c r="E23" s="39" t="s">
        <v>41</v>
      </c>
      <c r="F23" s="39" t="s">
        <v>47</v>
      </c>
    </row>
    <row r="24" spans="1:6" x14ac:dyDescent="0.25">
      <c r="A24" s="55"/>
      <c r="B24" s="38"/>
      <c r="C24" s="38"/>
      <c r="D24" s="38"/>
      <c r="E24" s="38"/>
      <c r="F24" s="45">
        <v>0</v>
      </c>
    </row>
    <row r="25" spans="1:6" x14ac:dyDescent="0.25">
      <c r="A25" s="55"/>
      <c r="B25" s="38"/>
      <c r="C25" s="38"/>
      <c r="D25" s="38"/>
      <c r="E25" s="38"/>
      <c r="F25" s="45">
        <v>0</v>
      </c>
    </row>
    <row r="26" spans="1:6" x14ac:dyDescent="0.25">
      <c r="A26" s="55"/>
      <c r="B26" s="38"/>
      <c r="C26" s="38"/>
      <c r="D26" s="38"/>
      <c r="E26" s="38"/>
      <c r="F26" s="45">
        <v>0</v>
      </c>
    </row>
    <row r="27" spans="1:6" x14ac:dyDescent="0.25">
      <c r="A27" s="55"/>
      <c r="B27" s="38"/>
      <c r="C27" s="38"/>
      <c r="D27" s="38"/>
      <c r="E27" s="38"/>
      <c r="F27" s="45">
        <v>0</v>
      </c>
    </row>
    <row r="28" spans="1:6" x14ac:dyDescent="0.25">
      <c r="A28" s="55"/>
      <c r="B28" s="38"/>
      <c r="C28" s="38"/>
      <c r="D28" s="38"/>
      <c r="E28" s="38"/>
      <c r="F28" s="45">
        <v>0</v>
      </c>
    </row>
    <row r="29" spans="1:6" x14ac:dyDescent="0.25">
      <c r="A29" s="55"/>
      <c r="B29" s="38"/>
      <c r="C29" s="38"/>
      <c r="D29" s="38"/>
      <c r="E29" s="38"/>
      <c r="F29" s="45">
        <v>0</v>
      </c>
    </row>
    <row r="30" spans="1:6" ht="15.75" thickBot="1" x14ac:dyDescent="0.3"/>
    <row r="31" spans="1:6" ht="16.5" thickBot="1" x14ac:dyDescent="0.3">
      <c r="A31" s="7" t="s">
        <v>30</v>
      </c>
      <c r="B31" s="84">
        <f>'1. Instrucciones'!F28</f>
        <v>0</v>
      </c>
      <c r="C31" s="84"/>
      <c r="D31" s="84"/>
    </row>
    <row r="32" spans="1:6" ht="18.600000000000001" customHeight="1" thickBot="1" x14ac:dyDescent="0.3">
      <c r="A32" s="89" t="s">
        <v>74</v>
      </c>
      <c r="B32" s="90"/>
      <c r="C32" s="90"/>
      <c r="D32" s="90"/>
      <c r="E32" s="90"/>
      <c r="F32" s="91"/>
    </row>
    <row r="33" spans="1:6" x14ac:dyDescent="0.25">
      <c r="A33" s="39" t="s">
        <v>38</v>
      </c>
      <c r="B33" s="39" t="s">
        <v>39</v>
      </c>
      <c r="C33" s="39" t="s">
        <v>40</v>
      </c>
      <c r="D33" s="39" t="s">
        <v>78</v>
      </c>
      <c r="E33" s="39" t="s">
        <v>41</v>
      </c>
      <c r="F33" s="39" t="s">
        <v>47</v>
      </c>
    </row>
    <row r="34" spans="1:6" x14ac:dyDescent="0.25">
      <c r="A34" s="55"/>
      <c r="B34" s="38"/>
      <c r="C34" s="38"/>
      <c r="D34" s="38"/>
      <c r="E34" s="38"/>
      <c r="F34" s="45">
        <v>0</v>
      </c>
    </row>
    <row r="35" spans="1:6" x14ac:dyDescent="0.25">
      <c r="A35" s="55"/>
      <c r="B35" s="38"/>
      <c r="C35" s="38"/>
      <c r="D35" s="38"/>
      <c r="E35" s="38"/>
      <c r="F35" s="45">
        <v>0</v>
      </c>
    </row>
    <row r="36" spans="1:6" x14ac:dyDescent="0.25">
      <c r="A36" s="55"/>
      <c r="B36" s="38"/>
      <c r="C36" s="38"/>
      <c r="D36" s="38"/>
      <c r="E36" s="38"/>
      <c r="F36" s="45">
        <v>0</v>
      </c>
    </row>
    <row r="37" spans="1:6" x14ac:dyDescent="0.25">
      <c r="A37" s="55"/>
      <c r="B37" s="38"/>
      <c r="C37" s="38"/>
      <c r="D37" s="38"/>
      <c r="E37" s="38"/>
      <c r="F37" s="45">
        <v>0</v>
      </c>
    </row>
    <row r="38" spans="1:6" x14ac:dyDescent="0.25">
      <c r="A38" s="55"/>
      <c r="B38" s="38"/>
      <c r="C38" s="38"/>
      <c r="D38" s="38"/>
      <c r="E38" s="38"/>
      <c r="F38" s="45">
        <v>0</v>
      </c>
    </row>
    <row r="39" spans="1:6" x14ac:dyDescent="0.25">
      <c r="A39" s="55"/>
      <c r="B39" s="38"/>
      <c r="C39" s="38"/>
      <c r="D39" s="38"/>
      <c r="E39" s="38"/>
      <c r="F39" s="45">
        <v>0</v>
      </c>
    </row>
    <row r="40" spans="1:6" ht="15.75" thickBot="1" x14ac:dyDescent="0.3"/>
    <row r="41" spans="1:6" ht="16.5" thickBot="1" x14ac:dyDescent="0.3">
      <c r="A41" s="7" t="s">
        <v>31</v>
      </c>
      <c r="B41" s="84">
        <f>'1. Instrucciones'!F29</f>
        <v>0</v>
      </c>
      <c r="C41" s="84"/>
      <c r="D41" s="84"/>
    </row>
    <row r="42" spans="1:6" ht="18.600000000000001" customHeight="1" thickBot="1" x14ac:dyDescent="0.3">
      <c r="A42" s="89" t="s">
        <v>74</v>
      </c>
      <c r="B42" s="90"/>
      <c r="C42" s="90"/>
      <c r="D42" s="90"/>
      <c r="E42" s="90"/>
      <c r="F42" s="91"/>
    </row>
    <row r="43" spans="1:6" x14ac:dyDescent="0.25">
      <c r="A43" s="39" t="s">
        <v>38</v>
      </c>
      <c r="B43" s="39" t="s">
        <v>39</v>
      </c>
      <c r="C43" s="39" t="s">
        <v>40</v>
      </c>
      <c r="D43" s="39" t="s">
        <v>78</v>
      </c>
      <c r="E43" s="39" t="s">
        <v>41</v>
      </c>
      <c r="F43" s="39" t="s">
        <v>47</v>
      </c>
    </row>
    <row r="44" spans="1:6" x14ac:dyDescent="0.25">
      <c r="A44" s="55"/>
      <c r="B44" s="38"/>
      <c r="C44" s="38"/>
      <c r="D44" s="38"/>
      <c r="E44" s="38"/>
      <c r="F44" s="45">
        <v>0</v>
      </c>
    </row>
    <row r="45" spans="1:6" x14ac:dyDescent="0.25">
      <c r="A45" s="55"/>
      <c r="B45" s="38"/>
      <c r="C45" s="38"/>
      <c r="D45" s="38"/>
      <c r="E45" s="38"/>
      <c r="F45" s="45">
        <v>0</v>
      </c>
    </row>
    <row r="46" spans="1:6" x14ac:dyDescent="0.25">
      <c r="A46" s="55"/>
      <c r="B46" s="38"/>
      <c r="C46" s="38"/>
      <c r="D46" s="38"/>
      <c r="E46" s="38"/>
      <c r="F46" s="45">
        <v>0</v>
      </c>
    </row>
    <row r="47" spans="1:6" x14ac:dyDescent="0.25">
      <c r="A47" s="55"/>
      <c r="B47" s="38"/>
      <c r="C47" s="38"/>
      <c r="D47" s="38"/>
      <c r="E47" s="38"/>
      <c r="F47" s="45">
        <v>0</v>
      </c>
    </row>
    <row r="48" spans="1:6" x14ac:dyDescent="0.25">
      <c r="A48" s="55"/>
      <c r="B48" s="38"/>
      <c r="C48" s="38"/>
      <c r="D48" s="38"/>
      <c r="E48" s="38"/>
      <c r="F48" s="45">
        <v>0</v>
      </c>
    </row>
    <row r="49" spans="1:6" x14ac:dyDescent="0.25">
      <c r="A49" s="55"/>
      <c r="B49" s="38"/>
      <c r="C49" s="38"/>
      <c r="D49" s="38"/>
      <c r="E49" s="38"/>
      <c r="F49" s="45">
        <v>0</v>
      </c>
    </row>
    <row r="50" spans="1:6" x14ac:dyDescent="0.25">
      <c r="A50" s="55"/>
      <c r="B50" s="52"/>
      <c r="C50" s="52"/>
      <c r="D50" s="52"/>
      <c r="E50" s="52"/>
      <c r="F50" s="45">
        <v>0</v>
      </c>
    </row>
    <row r="51" spans="1:6" ht="15.75" thickBot="1" x14ac:dyDescent="0.3"/>
    <row r="52" spans="1:6" ht="16.5" thickBot="1" x14ac:dyDescent="0.3">
      <c r="A52" s="7" t="s">
        <v>32</v>
      </c>
      <c r="B52" s="84">
        <f>'1. Instrucciones'!F30</f>
        <v>0</v>
      </c>
      <c r="C52" s="84"/>
      <c r="D52" s="84"/>
    </row>
    <row r="53" spans="1:6" ht="18.600000000000001" customHeight="1" thickBot="1" x14ac:dyDescent="0.3">
      <c r="A53" s="89" t="s">
        <v>74</v>
      </c>
      <c r="B53" s="90"/>
      <c r="C53" s="90"/>
      <c r="D53" s="90"/>
      <c r="E53" s="90"/>
      <c r="F53" s="91"/>
    </row>
    <row r="54" spans="1:6" x14ac:dyDescent="0.25">
      <c r="A54" s="39" t="s">
        <v>38</v>
      </c>
      <c r="B54" s="39" t="s">
        <v>39</v>
      </c>
      <c r="C54" s="39" t="s">
        <v>40</v>
      </c>
      <c r="D54" s="39" t="s">
        <v>78</v>
      </c>
      <c r="E54" s="39" t="s">
        <v>41</v>
      </c>
      <c r="F54" s="39" t="s">
        <v>47</v>
      </c>
    </row>
    <row r="55" spans="1:6" x14ac:dyDescent="0.25">
      <c r="A55" s="55"/>
      <c r="B55" s="38"/>
      <c r="C55" s="38"/>
      <c r="D55" s="38"/>
      <c r="E55" s="38"/>
      <c r="F55" s="45">
        <v>0</v>
      </c>
    </row>
    <row r="56" spans="1:6" x14ac:dyDescent="0.25">
      <c r="A56" s="55"/>
      <c r="B56" s="38"/>
      <c r="C56" s="38"/>
      <c r="D56" s="38"/>
      <c r="E56" s="38"/>
      <c r="F56" s="45">
        <v>0</v>
      </c>
    </row>
    <row r="57" spans="1:6" x14ac:dyDescent="0.25">
      <c r="A57" s="55"/>
      <c r="B57" s="38"/>
      <c r="C57" s="38"/>
      <c r="D57" s="38"/>
      <c r="E57" s="38"/>
      <c r="F57" s="45">
        <v>0</v>
      </c>
    </row>
    <row r="58" spans="1:6" x14ac:dyDescent="0.25">
      <c r="A58" s="55"/>
      <c r="B58" s="38"/>
      <c r="C58" s="38"/>
      <c r="D58" s="38"/>
      <c r="E58" s="38"/>
      <c r="F58" s="45">
        <v>0</v>
      </c>
    </row>
    <row r="59" spans="1:6" x14ac:dyDescent="0.25">
      <c r="A59" s="55"/>
      <c r="B59" s="38"/>
      <c r="C59" s="38"/>
      <c r="D59" s="38"/>
      <c r="E59" s="38"/>
      <c r="F59" s="45">
        <v>0</v>
      </c>
    </row>
    <row r="60" spans="1:6" x14ac:dyDescent="0.25">
      <c r="A60" s="55"/>
      <c r="B60" s="38"/>
      <c r="C60" s="38"/>
      <c r="D60" s="38"/>
      <c r="E60" s="38"/>
      <c r="F60" s="45">
        <v>0</v>
      </c>
    </row>
    <row r="61" spans="1:6" x14ac:dyDescent="0.25">
      <c r="A61" s="55"/>
      <c r="B61" s="52"/>
      <c r="C61" s="52"/>
      <c r="D61" s="52"/>
      <c r="E61" s="52"/>
      <c r="F61" s="45">
        <v>0</v>
      </c>
    </row>
  </sheetData>
  <sheetProtection algorithmName="SHA-512" hashValue="n0YpuftCodxqfQulB1uBX63jgqSQSqKtYUr8PgrTXSVdhKGWh1Dkpg4a6KEBG5RQmUBQIc6Y6P4Gn7Ztom2/tQ==" saltValue="dNz9+c0MyqunXn0uF8Kc4g==" spinCount="100000" sheet="1" insertRows="0"/>
  <mergeCells count="12">
    <mergeCell ref="A53:F53"/>
    <mergeCell ref="A22:F22"/>
    <mergeCell ref="B1:D1"/>
    <mergeCell ref="B11:D11"/>
    <mergeCell ref="B21:D21"/>
    <mergeCell ref="A12:F12"/>
    <mergeCell ref="A2:F2"/>
    <mergeCell ref="B31:D31"/>
    <mergeCell ref="B41:D41"/>
    <mergeCell ref="B52:D52"/>
    <mergeCell ref="A32:F32"/>
    <mergeCell ref="A42:F42"/>
  </mergeCells>
  <conditionalFormatting sqref="B1">
    <cfRule type="expression" dxfId="17" priority="6">
      <formula>$B$1&lt;&gt;0</formula>
    </cfRule>
  </conditionalFormatting>
  <conditionalFormatting sqref="B11">
    <cfRule type="expression" dxfId="16" priority="5">
      <formula>$B$1&lt;&gt;0</formula>
    </cfRule>
  </conditionalFormatting>
  <conditionalFormatting sqref="B21">
    <cfRule type="expression" dxfId="15" priority="4">
      <formula>$B$1&lt;&gt;0</formula>
    </cfRule>
  </conditionalFormatting>
  <conditionalFormatting sqref="B31">
    <cfRule type="expression" dxfId="14" priority="3">
      <formula>$B$1&lt;&gt;0</formula>
    </cfRule>
  </conditionalFormatting>
  <conditionalFormatting sqref="B41">
    <cfRule type="expression" dxfId="13" priority="2">
      <formula>$B$1&lt;&gt;0</formula>
    </cfRule>
  </conditionalFormatting>
  <conditionalFormatting sqref="B52">
    <cfRule type="expression" dxfId="12" priority="1">
      <formula>$B$1&lt;&gt;0</formula>
    </cfRule>
  </conditionalFormatting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2AE2DAC-E152-4EDF-895F-62FCD633CC3D}">
          <x14:formula1>
            <xm:f>DATOS!$C$8:$C$9</xm:f>
          </x14:formula1>
          <xm:sqref>B4:B9 B14:B19 B24:B29 B34:B39 B44:B50 B55:B61</xm:sqref>
        </x14:dataValidation>
        <x14:dataValidation type="list" allowBlank="1" showInputMessage="1" showErrorMessage="1" xr:uid="{6272B4F5-8228-431B-8A65-E27705A3C15E}">
          <x14:formula1>
            <xm:f>DATOS!$C$11:$C$14</xm:f>
          </x14:formula1>
          <xm:sqref>A55:A61</xm:sqref>
        </x14:dataValidation>
        <x14:dataValidation type="list" allowBlank="1" showInputMessage="1" showErrorMessage="1" xr:uid="{EF97B920-BC5A-4FCA-A26D-61A496F1D15E}">
          <x14:formula1>
            <xm:f>DATOS!$C$11:$C$13</xm:f>
          </x14:formula1>
          <xm:sqref>A4:A9 A14:A19 A34:A39 A44:A50 A24:A29</xm:sqref>
        </x14:dataValidation>
        <x14:dataValidation type="list" allowBlank="1" showInputMessage="1" showErrorMessage="1" xr:uid="{B088350F-85A1-4CF6-A9F7-FDAC8ED50306}">
          <x14:formula1>
            <xm:f>DATOS!$C$16:$C$17</xm:f>
          </x14:formula1>
          <xm:sqref>D4:D9 D14:D19 D24:D29 D34:D39 D44:D50 D55:D61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7C2FC-7E07-4D3B-8470-70A6D2D0E642}">
  <dimension ref="A1:G53"/>
  <sheetViews>
    <sheetView showGridLines="0" zoomScale="90" zoomScaleNormal="90" workbookViewId="0">
      <selection activeCell="A4" sqref="A4"/>
    </sheetView>
  </sheetViews>
  <sheetFormatPr baseColWidth="10" defaultRowHeight="15" x14ac:dyDescent="0.25"/>
  <cols>
    <col min="1" max="1" width="30.7109375" customWidth="1"/>
    <col min="2" max="2" width="20.28515625" customWidth="1"/>
    <col min="3" max="3" width="21.140625" customWidth="1"/>
    <col min="4" max="4" width="24.5703125" customWidth="1"/>
    <col min="5" max="5" width="29.140625" customWidth="1"/>
    <col min="6" max="6" width="33.140625" customWidth="1"/>
    <col min="7" max="7" width="24.28515625" customWidth="1"/>
  </cols>
  <sheetData>
    <row r="1" spans="1:7" ht="16.5" thickBot="1" x14ac:dyDescent="0.3">
      <c r="A1" s="7" t="s">
        <v>22</v>
      </c>
      <c r="B1" s="84">
        <f>'1. Instrucciones'!F25</f>
        <v>0</v>
      </c>
      <c r="C1" s="84"/>
      <c r="D1" s="84"/>
    </row>
    <row r="2" spans="1:7" ht="18.600000000000001" customHeight="1" thickBot="1" x14ac:dyDescent="0.3">
      <c r="A2" s="95" t="s">
        <v>48</v>
      </c>
      <c r="B2" s="90"/>
      <c r="C2" s="90"/>
      <c r="D2" s="90"/>
      <c r="E2" s="90"/>
      <c r="F2" s="90"/>
      <c r="G2" s="91"/>
    </row>
    <row r="3" spans="1:7" ht="30" x14ac:dyDescent="0.25">
      <c r="A3" s="40" t="s">
        <v>65</v>
      </c>
      <c r="B3" s="40" t="s">
        <v>66</v>
      </c>
      <c r="C3" s="40" t="s">
        <v>67</v>
      </c>
      <c r="D3" s="40" t="s">
        <v>68</v>
      </c>
      <c r="E3" s="40" t="s">
        <v>69</v>
      </c>
      <c r="F3" s="40" t="s">
        <v>71</v>
      </c>
      <c r="G3" s="40" t="s">
        <v>70</v>
      </c>
    </row>
    <row r="4" spans="1:7" x14ac:dyDescent="0.25">
      <c r="A4" s="38"/>
      <c r="B4" s="38"/>
      <c r="C4" s="47"/>
      <c r="D4" s="44"/>
      <c r="E4" s="38"/>
      <c r="F4" s="38"/>
      <c r="G4" s="46">
        <v>0</v>
      </c>
    </row>
    <row r="5" spans="1:7" x14ac:dyDescent="0.25">
      <c r="A5" s="36"/>
      <c r="B5" s="36"/>
      <c r="C5" s="37"/>
      <c r="D5" s="44"/>
      <c r="E5" s="36"/>
      <c r="F5" s="36"/>
      <c r="G5" s="46">
        <v>0</v>
      </c>
    </row>
    <row r="6" spans="1:7" x14ac:dyDescent="0.25">
      <c r="A6" s="38"/>
      <c r="B6" s="38"/>
      <c r="C6" s="47"/>
      <c r="D6" s="44"/>
      <c r="E6" s="38"/>
      <c r="F6" s="38"/>
      <c r="G6" s="46">
        <v>0</v>
      </c>
    </row>
    <row r="7" spans="1:7" x14ac:dyDescent="0.25">
      <c r="A7" s="38"/>
      <c r="B7" s="38"/>
      <c r="C7" s="47"/>
      <c r="D7" s="44"/>
      <c r="E7" s="38"/>
      <c r="F7" s="38"/>
      <c r="G7" s="46">
        <v>0</v>
      </c>
    </row>
    <row r="8" spans="1:7" x14ac:dyDescent="0.25">
      <c r="A8" s="38"/>
      <c r="B8" s="38"/>
      <c r="C8" s="47"/>
      <c r="D8" s="44"/>
      <c r="E8" s="38"/>
      <c r="F8" s="38"/>
      <c r="G8" s="46">
        <v>0</v>
      </c>
    </row>
    <row r="9" spans="1:7" ht="15.75" thickBot="1" x14ac:dyDescent="0.3"/>
    <row r="10" spans="1:7" ht="16.5" thickBot="1" x14ac:dyDescent="0.3">
      <c r="A10" s="7" t="s">
        <v>23</v>
      </c>
      <c r="B10" s="84">
        <f>'1. Instrucciones'!F26</f>
        <v>0</v>
      </c>
      <c r="C10" s="84"/>
      <c r="D10" s="84"/>
    </row>
    <row r="11" spans="1:7" ht="18.600000000000001" customHeight="1" thickBot="1" x14ac:dyDescent="0.3">
      <c r="A11" s="95" t="s">
        <v>48</v>
      </c>
      <c r="B11" s="90"/>
      <c r="C11" s="90"/>
      <c r="D11" s="90"/>
      <c r="E11" s="90"/>
      <c r="F11" s="90"/>
      <c r="G11" s="91"/>
    </row>
    <row r="12" spans="1:7" ht="30" x14ac:dyDescent="0.25">
      <c r="A12" s="40" t="s">
        <v>65</v>
      </c>
      <c r="B12" s="40" t="s">
        <v>66</v>
      </c>
      <c r="C12" s="40" t="s">
        <v>67</v>
      </c>
      <c r="D12" s="40" t="s">
        <v>68</v>
      </c>
      <c r="E12" s="40" t="s">
        <v>69</v>
      </c>
      <c r="F12" s="40" t="s">
        <v>71</v>
      </c>
      <c r="G12" s="40" t="s">
        <v>70</v>
      </c>
    </row>
    <row r="13" spans="1:7" x14ac:dyDescent="0.25">
      <c r="A13" s="38"/>
      <c r="B13" s="38"/>
      <c r="C13" s="47"/>
      <c r="D13" s="44"/>
      <c r="E13" s="38"/>
      <c r="F13" s="38"/>
      <c r="G13" s="46">
        <v>0</v>
      </c>
    </row>
    <row r="14" spans="1:7" x14ac:dyDescent="0.25">
      <c r="A14" s="36"/>
      <c r="B14" s="36"/>
      <c r="C14" s="37"/>
      <c r="D14" s="44"/>
      <c r="E14" s="36"/>
      <c r="F14" s="36"/>
      <c r="G14" s="46">
        <v>0</v>
      </c>
    </row>
    <row r="15" spans="1:7" x14ac:dyDescent="0.25">
      <c r="A15" s="38"/>
      <c r="B15" s="38"/>
      <c r="C15" s="47"/>
      <c r="D15" s="44"/>
      <c r="E15" s="38"/>
      <c r="F15" s="38"/>
      <c r="G15" s="46">
        <v>0</v>
      </c>
    </row>
    <row r="16" spans="1:7" x14ac:dyDescent="0.25">
      <c r="A16" s="38"/>
      <c r="B16" s="38"/>
      <c r="C16" s="47"/>
      <c r="D16" s="44"/>
      <c r="E16" s="38"/>
      <c r="F16" s="38"/>
      <c r="G16" s="46">
        <v>0</v>
      </c>
    </row>
    <row r="17" spans="1:7" x14ac:dyDescent="0.25">
      <c r="A17" s="38"/>
      <c r="B17" s="38"/>
      <c r="C17" s="47"/>
      <c r="D17" s="44"/>
      <c r="E17" s="38"/>
      <c r="F17" s="38"/>
      <c r="G17" s="46">
        <v>0</v>
      </c>
    </row>
    <row r="18" spans="1:7" ht="15.75" thickBot="1" x14ac:dyDescent="0.3"/>
    <row r="19" spans="1:7" ht="16.5" thickBot="1" x14ac:dyDescent="0.3">
      <c r="A19" s="7" t="s">
        <v>29</v>
      </c>
      <c r="B19" s="84">
        <f>'1. Instrucciones'!F27</f>
        <v>0</v>
      </c>
      <c r="C19" s="84"/>
      <c r="D19" s="84"/>
    </row>
    <row r="20" spans="1:7" ht="18.600000000000001" customHeight="1" thickBot="1" x14ac:dyDescent="0.3">
      <c r="A20" s="95" t="s">
        <v>48</v>
      </c>
      <c r="B20" s="90"/>
      <c r="C20" s="90"/>
      <c r="D20" s="90"/>
      <c r="E20" s="90"/>
      <c r="F20" s="90"/>
      <c r="G20" s="91"/>
    </row>
    <row r="21" spans="1:7" ht="30" x14ac:dyDescent="0.25">
      <c r="A21" s="40" t="s">
        <v>65</v>
      </c>
      <c r="B21" s="40" t="s">
        <v>66</v>
      </c>
      <c r="C21" s="40" t="s">
        <v>67</v>
      </c>
      <c r="D21" s="40" t="s">
        <v>68</v>
      </c>
      <c r="E21" s="40" t="s">
        <v>69</v>
      </c>
      <c r="F21" s="40" t="s">
        <v>71</v>
      </c>
      <c r="G21" s="40" t="s">
        <v>70</v>
      </c>
    </row>
    <row r="22" spans="1:7" x14ac:dyDescent="0.25">
      <c r="A22" s="38"/>
      <c r="B22" s="38"/>
      <c r="C22" s="47"/>
      <c r="D22" s="44"/>
      <c r="E22" s="38"/>
      <c r="F22" s="38"/>
      <c r="G22" s="46">
        <v>0</v>
      </c>
    </row>
    <row r="23" spans="1:7" x14ac:dyDescent="0.25">
      <c r="A23" s="36"/>
      <c r="B23" s="36"/>
      <c r="C23" s="37"/>
      <c r="D23" s="44"/>
      <c r="E23" s="36"/>
      <c r="F23" s="36"/>
      <c r="G23" s="46">
        <v>0</v>
      </c>
    </row>
    <row r="24" spans="1:7" x14ac:dyDescent="0.25">
      <c r="A24" s="38"/>
      <c r="B24" s="38"/>
      <c r="C24" s="47"/>
      <c r="D24" s="44"/>
      <c r="E24" s="38"/>
      <c r="F24" s="38"/>
      <c r="G24" s="46">
        <v>0</v>
      </c>
    </row>
    <row r="25" spans="1:7" x14ac:dyDescent="0.25">
      <c r="A25" s="38"/>
      <c r="B25" s="38"/>
      <c r="C25" s="47"/>
      <c r="D25" s="44"/>
      <c r="E25" s="38"/>
      <c r="F25" s="38"/>
      <c r="G25" s="46">
        <v>0</v>
      </c>
    </row>
    <row r="26" spans="1:7" x14ac:dyDescent="0.25">
      <c r="A26" s="38"/>
      <c r="B26" s="38"/>
      <c r="C26" s="47"/>
      <c r="D26" s="44"/>
      <c r="E26" s="38"/>
      <c r="F26" s="38"/>
      <c r="G26" s="46">
        <v>0</v>
      </c>
    </row>
    <row r="27" spans="1:7" ht="15.75" thickBot="1" x14ac:dyDescent="0.3"/>
    <row r="28" spans="1:7" ht="16.5" thickBot="1" x14ac:dyDescent="0.3">
      <c r="A28" s="7" t="s">
        <v>30</v>
      </c>
      <c r="B28" s="84">
        <f>'1. Instrucciones'!F28</f>
        <v>0</v>
      </c>
      <c r="C28" s="84"/>
      <c r="D28" s="84"/>
    </row>
    <row r="29" spans="1:7" ht="18.600000000000001" customHeight="1" thickBot="1" x14ac:dyDescent="0.3">
      <c r="A29" s="95" t="s">
        <v>48</v>
      </c>
      <c r="B29" s="90"/>
      <c r="C29" s="90"/>
      <c r="D29" s="90"/>
      <c r="E29" s="90"/>
      <c r="F29" s="90"/>
      <c r="G29" s="91"/>
    </row>
    <row r="30" spans="1:7" ht="30" x14ac:dyDescent="0.25">
      <c r="A30" s="40" t="s">
        <v>65</v>
      </c>
      <c r="B30" s="40" t="s">
        <v>66</v>
      </c>
      <c r="C30" s="40" t="s">
        <v>67</v>
      </c>
      <c r="D30" s="40" t="s">
        <v>68</v>
      </c>
      <c r="E30" s="40" t="s">
        <v>69</v>
      </c>
      <c r="F30" s="40" t="s">
        <v>71</v>
      </c>
      <c r="G30" s="40" t="s">
        <v>70</v>
      </c>
    </row>
    <row r="31" spans="1:7" x14ac:dyDescent="0.25">
      <c r="A31" s="38"/>
      <c r="B31" s="38"/>
      <c r="C31" s="47"/>
      <c r="D31" s="44"/>
      <c r="E31" s="38"/>
      <c r="F31" s="38"/>
      <c r="G31" s="46">
        <v>0</v>
      </c>
    </row>
    <row r="32" spans="1:7" x14ac:dyDescent="0.25">
      <c r="A32" s="36"/>
      <c r="B32" s="36"/>
      <c r="C32" s="37"/>
      <c r="D32" s="44"/>
      <c r="E32" s="36"/>
      <c r="F32" s="36"/>
      <c r="G32" s="46">
        <v>0</v>
      </c>
    </row>
    <row r="33" spans="1:7" x14ac:dyDescent="0.25">
      <c r="A33" s="38"/>
      <c r="B33" s="38"/>
      <c r="C33" s="47"/>
      <c r="D33" s="44"/>
      <c r="E33" s="38"/>
      <c r="F33" s="38"/>
      <c r="G33" s="46">
        <v>0</v>
      </c>
    </row>
    <row r="34" spans="1:7" x14ac:dyDescent="0.25">
      <c r="A34" s="38"/>
      <c r="B34" s="38"/>
      <c r="C34" s="47"/>
      <c r="D34" s="44"/>
      <c r="E34" s="38"/>
      <c r="F34" s="38"/>
      <c r="G34" s="46">
        <v>0</v>
      </c>
    </row>
    <row r="35" spans="1:7" x14ac:dyDescent="0.25">
      <c r="A35" s="38"/>
      <c r="B35" s="38"/>
      <c r="C35" s="47"/>
      <c r="D35" s="44"/>
      <c r="E35" s="38"/>
      <c r="F35" s="38"/>
      <c r="G35" s="46">
        <v>0</v>
      </c>
    </row>
    <row r="36" spans="1:7" ht="15.75" thickBot="1" x14ac:dyDescent="0.3"/>
    <row r="37" spans="1:7" ht="16.5" thickBot="1" x14ac:dyDescent="0.3">
      <c r="A37" s="7" t="s">
        <v>31</v>
      </c>
      <c r="B37" s="84">
        <f>'1. Instrucciones'!F29</f>
        <v>0</v>
      </c>
      <c r="C37" s="84"/>
      <c r="D37" s="84"/>
    </row>
    <row r="38" spans="1:7" ht="18.600000000000001" customHeight="1" thickBot="1" x14ac:dyDescent="0.3">
      <c r="A38" s="95" t="s">
        <v>48</v>
      </c>
      <c r="B38" s="90"/>
      <c r="C38" s="90"/>
      <c r="D38" s="90"/>
      <c r="E38" s="90"/>
      <c r="F38" s="90"/>
      <c r="G38" s="91"/>
    </row>
    <row r="39" spans="1:7" ht="30" x14ac:dyDescent="0.25">
      <c r="A39" s="40" t="s">
        <v>65</v>
      </c>
      <c r="B39" s="40" t="s">
        <v>66</v>
      </c>
      <c r="C39" s="40" t="s">
        <v>67</v>
      </c>
      <c r="D39" s="40" t="s">
        <v>68</v>
      </c>
      <c r="E39" s="40" t="s">
        <v>69</v>
      </c>
      <c r="F39" s="40" t="s">
        <v>71</v>
      </c>
      <c r="G39" s="40" t="s">
        <v>70</v>
      </c>
    </row>
    <row r="40" spans="1:7" x14ac:dyDescent="0.25">
      <c r="A40" s="38"/>
      <c r="B40" s="38"/>
      <c r="C40" s="47"/>
      <c r="D40" s="44"/>
      <c r="E40" s="38"/>
      <c r="F40" s="38"/>
      <c r="G40" s="46">
        <v>0</v>
      </c>
    </row>
    <row r="41" spans="1:7" x14ac:dyDescent="0.25">
      <c r="A41" s="36"/>
      <c r="B41" s="36"/>
      <c r="C41" s="37"/>
      <c r="D41" s="44"/>
      <c r="E41" s="36"/>
      <c r="F41" s="36"/>
      <c r="G41" s="46">
        <v>0</v>
      </c>
    </row>
    <row r="42" spans="1:7" x14ac:dyDescent="0.25">
      <c r="A42" s="38"/>
      <c r="B42" s="38"/>
      <c r="C42" s="47"/>
      <c r="D42" s="44"/>
      <c r="E42" s="38"/>
      <c r="F42" s="38"/>
      <c r="G42" s="46">
        <v>0</v>
      </c>
    </row>
    <row r="43" spans="1:7" x14ac:dyDescent="0.25">
      <c r="A43" s="38"/>
      <c r="B43" s="38"/>
      <c r="C43" s="47"/>
      <c r="D43" s="44"/>
      <c r="E43" s="38"/>
      <c r="F43" s="38"/>
      <c r="G43" s="46">
        <v>0</v>
      </c>
    </row>
    <row r="44" spans="1:7" x14ac:dyDescent="0.25">
      <c r="A44" s="38"/>
      <c r="B44" s="38"/>
      <c r="C44" s="47"/>
      <c r="D44" s="44"/>
      <c r="E44" s="38"/>
      <c r="F44" s="38"/>
      <c r="G44" s="46">
        <v>0</v>
      </c>
    </row>
    <row r="45" spans="1:7" ht="15.75" thickBot="1" x14ac:dyDescent="0.3"/>
    <row r="46" spans="1:7" ht="16.5" thickBot="1" x14ac:dyDescent="0.3">
      <c r="A46" s="7" t="s">
        <v>32</v>
      </c>
      <c r="B46" s="84">
        <f>'1. Instrucciones'!F30</f>
        <v>0</v>
      </c>
      <c r="C46" s="84"/>
      <c r="D46" s="84"/>
    </row>
    <row r="47" spans="1:7" ht="18.600000000000001" customHeight="1" thickBot="1" x14ac:dyDescent="0.3">
      <c r="A47" s="95" t="s">
        <v>48</v>
      </c>
      <c r="B47" s="90"/>
      <c r="C47" s="90"/>
      <c r="D47" s="90"/>
      <c r="E47" s="90"/>
      <c r="F47" s="90"/>
      <c r="G47" s="91"/>
    </row>
    <row r="48" spans="1:7" ht="30" x14ac:dyDescent="0.25">
      <c r="A48" s="40" t="s">
        <v>65</v>
      </c>
      <c r="B48" s="40" t="s">
        <v>66</v>
      </c>
      <c r="C48" s="40" t="s">
        <v>67</v>
      </c>
      <c r="D48" s="40" t="s">
        <v>68</v>
      </c>
      <c r="E48" s="40" t="s">
        <v>69</v>
      </c>
      <c r="F48" s="40" t="s">
        <v>71</v>
      </c>
      <c r="G48" s="40" t="s">
        <v>70</v>
      </c>
    </row>
    <row r="49" spans="1:7" x14ac:dyDescent="0.25">
      <c r="A49" s="38"/>
      <c r="B49" s="38"/>
      <c r="C49" s="47"/>
      <c r="D49" s="44"/>
      <c r="E49" s="38"/>
      <c r="F49" s="38"/>
      <c r="G49" s="46">
        <v>0</v>
      </c>
    </row>
    <row r="50" spans="1:7" x14ac:dyDescent="0.25">
      <c r="A50" s="36"/>
      <c r="B50" s="36"/>
      <c r="C50" s="37"/>
      <c r="D50" s="44"/>
      <c r="E50" s="36"/>
      <c r="F50" s="36"/>
      <c r="G50" s="46">
        <v>0</v>
      </c>
    </row>
    <row r="51" spans="1:7" x14ac:dyDescent="0.25">
      <c r="A51" s="38"/>
      <c r="B51" s="38"/>
      <c r="C51" s="47"/>
      <c r="D51" s="44"/>
      <c r="E51" s="38"/>
      <c r="F51" s="38"/>
      <c r="G51" s="46">
        <v>0</v>
      </c>
    </row>
    <row r="52" spans="1:7" x14ac:dyDescent="0.25">
      <c r="A52" s="38"/>
      <c r="B52" s="38"/>
      <c r="C52" s="47"/>
      <c r="D52" s="44"/>
      <c r="E52" s="38"/>
      <c r="F52" s="38"/>
      <c r="G52" s="46">
        <v>0</v>
      </c>
    </row>
    <row r="53" spans="1:7" x14ac:dyDescent="0.25">
      <c r="A53" s="38"/>
      <c r="B53" s="38"/>
      <c r="C53" s="47"/>
      <c r="D53" s="44"/>
      <c r="E53" s="38"/>
      <c r="F53" s="38"/>
      <c r="G53" s="46">
        <v>0</v>
      </c>
    </row>
  </sheetData>
  <sheetProtection algorithmName="SHA-512" hashValue="A0R1NLnAWZ/57VgdQT+rh5IL1rP9oaJIR2k7K3qQZotZxLsygWiVUdi4oHRhj/eDhtrb2TREE2BhUuShtuIMvg==" saltValue="EEoPMynVBheHxy/qkk/rpQ==" spinCount="100000" sheet="1" insertRows="0"/>
  <mergeCells count="12">
    <mergeCell ref="A47:G47"/>
    <mergeCell ref="B1:D1"/>
    <mergeCell ref="B10:D10"/>
    <mergeCell ref="B46:D46"/>
    <mergeCell ref="A2:G2"/>
    <mergeCell ref="A11:G11"/>
    <mergeCell ref="A20:G20"/>
    <mergeCell ref="A29:G29"/>
    <mergeCell ref="A38:G38"/>
    <mergeCell ref="B19:D19"/>
    <mergeCell ref="B28:D28"/>
    <mergeCell ref="B37:D37"/>
  </mergeCells>
  <conditionalFormatting sqref="B1">
    <cfRule type="expression" dxfId="11" priority="6">
      <formula>$B$2&lt;&gt;0</formula>
    </cfRule>
  </conditionalFormatting>
  <conditionalFormatting sqref="B10">
    <cfRule type="expression" dxfId="10" priority="5">
      <formula>$B$1&lt;&gt;0</formula>
    </cfRule>
  </conditionalFormatting>
  <conditionalFormatting sqref="B19">
    <cfRule type="expression" dxfId="9" priority="4">
      <formula>$B$1&lt;&gt;0</formula>
    </cfRule>
  </conditionalFormatting>
  <conditionalFormatting sqref="B28">
    <cfRule type="expression" dxfId="8" priority="3">
      <formula>$B$1&lt;&gt;0</formula>
    </cfRule>
  </conditionalFormatting>
  <conditionalFormatting sqref="B37">
    <cfRule type="expression" dxfId="7" priority="2">
      <formula>$B$1&lt;&gt;0</formula>
    </cfRule>
  </conditionalFormatting>
  <conditionalFormatting sqref="B46">
    <cfRule type="expression" dxfId="6" priority="1">
      <formula>$B$1&lt;&gt;0</formula>
    </cfRule>
  </conditionalFormatting>
  <pageMargins left="0.7" right="0.7" top="0.75" bottom="0.75" header="0.3" footer="0.3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E7423-1446-4127-BB00-819934757728}">
  <dimension ref="A1:G53"/>
  <sheetViews>
    <sheetView showGridLines="0" zoomScale="90" zoomScaleNormal="90" workbookViewId="0">
      <selection activeCell="A4" sqref="A4"/>
    </sheetView>
  </sheetViews>
  <sheetFormatPr baseColWidth="10" defaultRowHeight="15" x14ac:dyDescent="0.25"/>
  <cols>
    <col min="1" max="1" width="24.42578125" customWidth="1"/>
    <col min="2" max="3" width="20.7109375" customWidth="1"/>
    <col min="4" max="4" width="19.42578125" customWidth="1"/>
    <col min="5" max="5" width="20.5703125" customWidth="1"/>
    <col min="6" max="6" width="35.7109375" customWidth="1"/>
    <col min="7" max="7" width="23.28515625" customWidth="1"/>
    <col min="8" max="8" width="11.5703125" customWidth="1"/>
  </cols>
  <sheetData>
    <row r="1" spans="1:7" ht="16.5" thickBot="1" x14ac:dyDescent="0.3">
      <c r="A1" s="7" t="s">
        <v>22</v>
      </c>
      <c r="B1" s="84">
        <f>'1. Instrucciones'!F25</f>
        <v>0</v>
      </c>
      <c r="C1" s="84"/>
      <c r="D1" s="84"/>
      <c r="E1" s="84"/>
    </row>
    <row r="2" spans="1:7" ht="15.75" thickBot="1" x14ac:dyDescent="0.3">
      <c r="A2" s="96" t="s">
        <v>52</v>
      </c>
      <c r="B2" s="97"/>
      <c r="C2" s="97"/>
      <c r="D2" s="97"/>
      <c r="E2" s="97"/>
      <c r="F2" s="97"/>
      <c r="G2" s="98"/>
    </row>
    <row r="3" spans="1:7" ht="30" x14ac:dyDescent="0.25">
      <c r="A3" s="41" t="s">
        <v>55</v>
      </c>
      <c r="B3" s="41" t="s">
        <v>47</v>
      </c>
      <c r="C3" s="41" t="s">
        <v>54</v>
      </c>
      <c r="D3" s="42" t="s">
        <v>49</v>
      </c>
      <c r="E3" s="41" t="s">
        <v>50</v>
      </c>
      <c r="F3" s="41" t="s">
        <v>73</v>
      </c>
      <c r="G3" s="41" t="s">
        <v>51</v>
      </c>
    </row>
    <row r="4" spans="1:7" x14ac:dyDescent="0.25">
      <c r="A4" s="38"/>
      <c r="B4" s="47"/>
      <c r="C4" s="38"/>
      <c r="D4" s="48"/>
      <c r="E4" s="38"/>
      <c r="F4" s="38"/>
      <c r="G4" s="46">
        <v>0</v>
      </c>
    </row>
    <row r="5" spans="1:7" x14ac:dyDescent="0.25">
      <c r="A5" s="36"/>
      <c r="B5" s="37"/>
      <c r="C5" s="36"/>
      <c r="D5" s="49"/>
      <c r="E5" s="36"/>
      <c r="F5" s="36"/>
      <c r="G5" s="46">
        <v>0</v>
      </c>
    </row>
    <row r="6" spans="1:7" x14ac:dyDescent="0.25">
      <c r="A6" s="38"/>
      <c r="B6" s="47"/>
      <c r="C6" s="38"/>
      <c r="D6" s="48"/>
      <c r="E6" s="38"/>
      <c r="F6" s="38"/>
      <c r="G6" s="46">
        <v>0</v>
      </c>
    </row>
    <row r="7" spans="1:7" x14ac:dyDescent="0.25">
      <c r="A7" s="38"/>
      <c r="B7" s="47"/>
      <c r="C7" s="38"/>
      <c r="D7" s="48"/>
      <c r="E7" s="38"/>
      <c r="F7" s="38"/>
      <c r="G7" s="46">
        <v>0</v>
      </c>
    </row>
    <row r="8" spans="1:7" x14ac:dyDescent="0.25">
      <c r="A8" s="38"/>
      <c r="B8" s="47"/>
      <c r="C8" s="38"/>
      <c r="D8" s="48"/>
      <c r="E8" s="38"/>
      <c r="F8" s="38"/>
      <c r="G8" s="46">
        <v>0</v>
      </c>
    </row>
    <row r="9" spans="1:7" ht="15.75" thickBot="1" x14ac:dyDescent="0.3"/>
    <row r="10" spans="1:7" ht="16.5" thickBot="1" x14ac:dyDescent="0.3">
      <c r="A10" s="7" t="s">
        <v>23</v>
      </c>
      <c r="B10" s="84">
        <f>'1. Instrucciones'!F26</f>
        <v>0</v>
      </c>
      <c r="C10" s="84"/>
      <c r="D10" s="84"/>
      <c r="E10" s="84"/>
    </row>
    <row r="11" spans="1:7" ht="19.5" thickBot="1" x14ac:dyDescent="0.3">
      <c r="A11" s="95" t="s">
        <v>48</v>
      </c>
      <c r="B11" s="90"/>
      <c r="C11" s="90"/>
      <c r="D11" s="90"/>
      <c r="E11" s="90"/>
      <c r="F11" s="90"/>
      <c r="G11" s="91"/>
    </row>
    <row r="12" spans="1:7" ht="30" x14ac:dyDescent="0.25">
      <c r="A12" s="41" t="s">
        <v>55</v>
      </c>
      <c r="B12" s="41" t="s">
        <v>47</v>
      </c>
      <c r="C12" s="41" t="s">
        <v>54</v>
      </c>
      <c r="D12" s="41" t="s">
        <v>49</v>
      </c>
      <c r="E12" s="41" t="s">
        <v>50</v>
      </c>
      <c r="F12" s="41" t="s">
        <v>73</v>
      </c>
      <c r="G12" s="41" t="s">
        <v>51</v>
      </c>
    </row>
    <row r="13" spans="1:7" x14ac:dyDescent="0.25">
      <c r="A13" s="38"/>
      <c r="B13" s="47"/>
      <c r="C13" s="38"/>
      <c r="D13" s="48"/>
      <c r="E13" s="38"/>
      <c r="F13" s="38"/>
      <c r="G13" s="46">
        <v>0</v>
      </c>
    </row>
    <row r="14" spans="1:7" x14ac:dyDescent="0.25">
      <c r="A14" s="36"/>
      <c r="B14" s="37"/>
      <c r="C14" s="36"/>
      <c r="D14" s="49"/>
      <c r="E14" s="36"/>
      <c r="F14" s="36"/>
      <c r="G14" s="46">
        <v>0</v>
      </c>
    </row>
    <row r="15" spans="1:7" x14ac:dyDescent="0.25">
      <c r="A15" s="38"/>
      <c r="B15" s="47"/>
      <c r="C15" s="38"/>
      <c r="D15" s="48"/>
      <c r="E15" s="38"/>
      <c r="F15" s="38"/>
      <c r="G15" s="46">
        <v>0</v>
      </c>
    </row>
    <row r="16" spans="1:7" x14ac:dyDescent="0.25">
      <c r="A16" s="38"/>
      <c r="B16" s="47"/>
      <c r="C16" s="38"/>
      <c r="D16" s="48"/>
      <c r="E16" s="38"/>
      <c r="F16" s="38"/>
      <c r="G16" s="46">
        <v>0</v>
      </c>
    </row>
    <row r="17" spans="1:7" x14ac:dyDescent="0.25">
      <c r="A17" s="38"/>
      <c r="B17" s="47"/>
      <c r="C17" s="38"/>
      <c r="D17" s="48"/>
      <c r="E17" s="38"/>
      <c r="F17" s="38"/>
      <c r="G17" s="46">
        <v>0</v>
      </c>
    </row>
    <row r="18" spans="1:7" ht="15.75" thickBot="1" x14ac:dyDescent="0.3"/>
    <row r="19" spans="1:7" ht="16.5" thickBot="1" x14ac:dyDescent="0.3">
      <c r="A19" s="7" t="s">
        <v>29</v>
      </c>
      <c r="B19" s="84">
        <f>'1. Instrucciones'!F27</f>
        <v>0</v>
      </c>
      <c r="C19" s="84"/>
      <c r="D19" s="84"/>
      <c r="E19" s="84"/>
    </row>
    <row r="20" spans="1:7" ht="19.5" thickBot="1" x14ac:dyDescent="0.3">
      <c r="A20" s="95" t="s">
        <v>48</v>
      </c>
      <c r="B20" s="90"/>
      <c r="C20" s="90"/>
      <c r="D20" s="90"/>
      <c r="E20" s="90"/>
      <c r="F20" s="90"/>
      <c r="G20" s="91"/>
    </row>
    <row r="21" spans="1:7" ht="30" x14ac:dyDescent="0.25">
      <c r="A21" s="41" t="s">
        <v>55</v>
      </c>
      <c r="B21" s="41" t="s">
        <v>47</v>
      </c>
      <c r="C21" s="41" t="s">
        <v>54</v>
      </c>
      <c r="D21" s="41" t="s">
        <v>49</v>
      </c>
      <c r="E21" s="41" t="s">
        <v>50</v>
      </c>
      <c r="F21" s="41" t="s">
        <v>73</v>
      </c>
      <c r="G21" s="41" t="s">
        <v>51</v>
      </c>
    </row>
    <row r="22" spans="1:7" x14ac:dyDescent="0.25">
      <c r="A22" s="38"/>
      <c r="B22" s="47"/>
      <c r="C22" s="38"/>
      <c r="D22" s="48"/>
      <c r="E22" s="38"/>
      <c r="F22" s="38"/>
      <c r="G22" s="46">
        <v>0</v>
      </c>
    </row>
    <row r="23" spans="1:7" x14ac:dyDescent="0.25">
      <c r="A23" s="36"/>
      <c r="B23" s="37"/>
      <c r="C23" s="36"/>
      <c r="D23" s="49"/>
      <c r="E23" s="36"/>
      <c r="F23" s="36"/>
      <c r="G23" s="46">
        <v>0</v>
      </c>
    </row>
    <row r="24" spans="1:7" x14ac:dyDescent="0.25">
      <c r="A24" s="38"/>
      <c r="B24" s="47"/>
      <c r="C24" s="38"/>
      <c r="D24" s="48"/>
      <c r="E24" s="38"/>
      <c r="F24" s="38"/>
      <c r="G24" s="46">
        <v>0</v>
      </c>
    </row>
    <row r="25" spans="1:7" x14ac:dyDescent="0.25">
      <c r="A25" s="38"/>
      <c r="B25" s="47"/>
      <c r="C25" s="38"/>
      <c r="D25" s="48"/>
      <c r="E25" s="38"/>
      <c r="F25" s="38"/>
      <c r="G25" s="46">
        <v>0</v>
      </c>
    </row>
    <row r="26" spans="1:7" x14ac:dyDescent="0.25">
      <c r="A26" s="38"/>
      <c r="B26" s="47"/>
      <c r="C26" s="38"/>
      <c r="D26" s="48"/>
      <c r="E26" s="38"/>
      <c r="F26" s="38"/>
      <c r="G26" s="46">
        <v>0</v>
      </c>
    </row>
    <row r="27" spans="1:7" ht="15.75" thickBot="1" x14ac:dyDescent="0.3"/>
    <row r="28" spans="1:7" ht="16.5" thickBot="1" x14ac:dyDescent="0.3">
      <c r="A28" s="7" t="s">
        <v>30</v>
      </c>
      <c r="B28" s="84">
        <f>'1. Instrucciones'!F28</f>
        <v>0</v>
      </c>
      <c r="C28" s="84"/>
      <c r="D28" s="84"/>
      <c r="E28" s="84"/>
    </row>
    <row r="29" spans="1:7" ht="19.5" thickBot="1" x14ac:dyDescent="0.3">
      <c r="A29" s="95" t="s">
        <v>48</v>
      </c>
      <c r="B29" s="90"/>
      <c r="C29" s="90"/>
      <c r="D29" s="90"/>
      <c r="E29" s="90"/>
      <c r="F29" s="90"/>
      <c r="G29" s="91"/>
    </row>
    <row r="30" spans="1:7" ht="30" x14ac:dyDescent="0.25">
      <c r="A30" s="41" t="s">
        <v>55</v>
      </c>
      <c r="B30" s="41" t="s">
        <v>47</v>
      </c>
      <c r="C30" s="41" t="s">
        <v>54</v>
      </c>
      <c r="D30" s="41" t="s">
        <v>49</v>
      </c>
      <c r="E30" s="41" t="s">
        <v>50</v>
      </c>
      <c r="F30" s="41" t="s">
        <v>73</v>
      </c>
      <c r="G30" s="41" t="s">
        <v>51</v>
      </c>
    </row>
    <row r="31" spans="1:7" x14ac:dyDescent="0.25">
      <c r="A31" s="38"/>
      <c r="B31" s="47"/>
      <c r="C31" s="38"/>
      <c r="D31" s="48"/>
      <c r="E31" s="38"/>
      <c r="F31" s="38"/>
      <c r="G31" s="46">
        <v>0</v>
      </c>
    </row>
    <row r="32" spans="1:7" x14ac:dyDescent="0.25">
      <c r="A32" s="36"/>
      <c r="B32" s="37"/>
      <c r="C32" s="36"/>
      <c r="D32" s="49"/>
      <c r="E32" s="36"/>
      <c r="F32" s="36"/>
      <c r="G32" s="46">
        <v>0</v>
      </c>
    </row>
    <row r="33" spans="1:7" x14ac:dyDescent="0.25">
      <c r="A33" s="38"/>
      <c r="B33" s="47"/>
      <c r="C33" s="38"/>
      <c r="D33" s="48"/>
      <c r="E33" s="38"/>
      <c r="F33" s="38"/>
      <c r="G33" s="46">
        <v>0</v>
      </c>
    </row>
    <row r="34" spans="1:7" x14ac:dyDescent="0.25">
      <c r="A34" s="38"/>
      <c r="B34" s="47"/>
      <c r="C34" s="38"/>
      <c r="D34" s="48"/>
      <c r="E34" s="38"/>
      <c r="F34" s="38"/>
      <c r="G34" s="46">
        <v>0</v>
      </c>
    </row>
    <row r="35" spans="1:7" x14ac:dyDescent="0.25">
      <c r="A35" s="38"/>
      <c r="B35" s="47"/>
      <c r="C35" s="38"/>
      <c r="D35" s="48"/>
      <c r="E35" s="38"/>
      <c r="F35" s="38"/>
      <c r="G35" s="46">
        <v>0</v>
      </c>
    </row>
    <row r="36" spans="1:7" ht="15.75" thickBot="1" x14ac:dyDescent="0.3"/>
    <row r="37" spans="1:7" ht="16.5" thickBot="1" x14ac:dyDescent="0.3">
      <c r="A37" s="7" t="s">
        <v>31</v>
      </c>
      <c r="B37" s="84">
        <f>'1. Instrucciones'!F29</f>
        <v>0</v>
      </c>
      <c r="C37" s="84"/>
      <c r="D37" s="84"/>
      <c r="E37" s="84"/>
    </row>
    <row r="38" spans="1:7" ht="19.5" thickBot="1" x14ac:dyDescent="0.3">
      <c r="A38" s="95" t="s">
        <v>48</v>
      </c>
      <c r="B38" s="90"/>
      <c r="C38" s="90"/>
      <c r="D38" s="90"/>
      <c r="E38" s="90"/>
      <c r="F38" s="90"/>
      <c r="G38" s="91"/>
    </row>
    <row r="39" spans="1:7" ht="30" x14ac:dyDescent="0.25">
      <c r="A39" s="41" t="s">
        <v>55</v>
      </c>
      <c r="B39" s="41" t="s">
        <v>47</v>
      </c>
      <c r="C39" s="41" t="s">
        <v>54</v>
      </c>
      <c r="D39" s="41" t="s">
        <v>49</v>
      </c>
      <c r="E39" s="41" t="s">
        <v>50</v>
      </c>
      <c r="F39" s="41" t="s">
        <v>73</v>
      </c>
      <c r="G39" s="41" t="s">
        <v>51</v>
      </c>
    </row>
    <row r="40" spans="1:7" x14ac:dyDescent="0.25">
      <c r="A40" s="38"/>
      <c r="B40" s="47"/>
      <c r="C40" s="38"/>
      <c r="D40" s="48"/>
      <c r="E40" s="38"/>
      <c r="F40" s="38"/>
      <c r="G40" s="46">
        <v>0</v>
      </c>
    </row>
    <row r="41" spans="1:7" x14ac:dyDescent="0.25">
      <c r="A41" s="36"/>
      <c r="B41" s="37"/>
      <c r="C41" s="36"/>
      <c r="D41" s="49"/>
      <c r="E41" s="36"/>
      <c r="F41" s="36"/>
      <c r="G41" s="46">
        <v>0</v>
      </c>
    </row>
    <row r="42" spans="1:7" x14ac:dyDescent="0.25">
      <c r="A42" s="38"/>
      <c r="B42" s="47"/>
      <c r="C42" s="38"/>
      <c r="D42" s="48"/>
      <c r="E42" s="38"/>
      <c r="F42" s="38"/>
      <c r="G42" s="46">
        <v>0</v>
      </c>
    </row>
    <row r="43" spans="1:7" x14ac:dyDescent="0.25">
      <c r="A43" s="38"/>
      <c r="B43" s="47"/>
      <c r="C43" s="38"/>
      <c r="D43" s="48"/>
      <c r="E43" s="38"/>
      <c r="F43" s="38"/>
      <c r="G43" s="46">
        <v>0</v>
      </c>
    </row>
    <row r="44" spans="1:7" x14ac:dyDescent="0.25">
      <c r="A44" s="38"/>
      <c r="B44" s="47"/>
      <c r="C44" s="38"/>
      <c r="D44" s="48"/>
      <c r="E44" s="38"/>
      <c r="F44" s="38"/>
      <c r="G44" s="46">
        <v>0</v>
      </c>
    </row>
    <row r="45" spans="1:7" ht="15.75" thickBot="1" x14ac:dyDescent="0.3"/>
    <row r="46" spans="1:7" ht="16.5" thickBot="1" x14ac:dyDescent="0.3">
      <c r="A46" s="7" t="s">
        <v>32</v>
      </c>
      <c r="B46" s="84">
        <f>'1. Instrucciones'!F30</f>
        <v>0</v>
      </c>
      <c r="C46" s="84"/>
      <c r="D46" s="84"/>
      <c r="E46" s="84"/>
    </row>
    <row r="47" spans="1:7" ht="19.5" thickBot="1" x14ac:dyDescent="0.3">
      <c r="A47" s="95" t="s">
        <v>48</v>
      </c>
      <c r="B47" s="90"/>
      <c r="C47" s="90"/>
      <c r="D47" s="90"/>
      <c r="E47" s="90"/>
      <c r="F47" s="90"/>
      <c r="G47" s="91"/>
    </row>
    <row r="48" spans="1:7" ht="30" x14ac:dyDescent="0.25">
      <c r="A48" s="41" t="s">
        <v>55</v>
      </c>
      <c r="B48" s="41" t="s">
        <v>47</v>
      </c>
      <c r="C48" s="41" t="s">
        <v>54</v>
      </c>
      <c r="D48" s="41" t="s">
        <v>49</v>
      </c>
      <c r="E48" s="41" t="s">
        <v>50</v>
      </c>
      <c r="F48" s="41" t="s">
        <v>73</v>
      </c>
      <c r="G48" s="41" t="s">
        <v>51</v>
      </c>
    </row>
    <row r="49" spans="1:7" x14ac:dyDescent="0.25">
      <c r="A49" s="38"/>
      <c r="B49" s="47"/>
      <c r="C49" s="38"/>
      <c r="D49" s="48"/>
      <c r="E49" s="38"/>
      <c r="F49" s="38"/>
      <c r="G49" s="46">
        <v>0</v>
      </c>
    </row>
    <row r="50" spans="1:7" x14ac:dyDescent="0.25">
      <c r="A50" s="36"/>
      <c r="B50" s="37"/>
      <c r="C50" s="36"/>
      <c r="D50" s="49"/>
      <c r="E50" s="36"/>
      <c r="F50" s="36"/>
      <c r="G50" s="46">
        <v>0</v>
      </c>
    </row>
    <row r="51" spans="1:7" x14ac:dyDescent="0.25">
      <c r="A51" s="38"/>
      <c r="B51" s="47"/>
      <c r="C51" s="38"/>
      <c r="D51" s="48"/>
      <c r="E51" s="38"/>
      <c r="F51" s="38"/>
      <c r="G51" s="46">
        <v>0</v>
      </c>
    </row>
    <row r="52" spans="1:7" x14ac:dyDescent="0.25">
      <c r="A52" s="38"/>
      <c r="B52" s="47"/>
      <c r="C52" s="38"/>
      <c r="D52" s="48"/>
      <c r="E52" s="38"/>
      <c r="F52" s="38"/>
      <c r="G52" s="46">
        <v>0</v>
      </c>
    </row>
    <row r="53" spans="1:7" x14ac:dyDescent="0.25">
      <c r="A53" s="38"/>
      <c r="B53" s="47"/>
      <c r="C53" s="38"/>
      <c r="D53" s="48"/>
      <c r="E53" s="38"/>
      <c r="F53" s="38"/>
      <c r="G53" s="46">
        <v>0</v>
      </c>
    </row>
  </sheetData>
  <sheetProtection algorithmName="SHA-512" hashValue="Bj4o4kwiMmEYQOO3eMRq5siTuqdabAjC/ejIRZXaiZQZuppOyp/H6H3+QSESrYFv6MvAt3/W/ZUHtwC3ZMZfdg==" saltValue="3f4eFFELQK3WpFIg3awScQ==" spinCount="100000" sheet="1" insertRows="0"/>
  <mergeCells count="12">
    <mergeCell ref="B1:E1"/>
    <mergeCell ref="A2:G2"/>
    <mergeCell ref="B37:E37"/>
    <mergeCell ref="A38:G38"/>
    <mergeCell ref="B46:E46"/>
    <mergeCell ref="A47:G47"/>
    <mergeCell ref="B10:E10"/>
    <mergeCell ref="A11:G11"/>
    <mergeCell ref="B19:E19"/>
    <mergeCell ref="A20:G20"/>
    <mergeCell ref="B28:E28"/>
    <mergeCell ref="A29:G29"/>
  </mergeCells>
  <conditionalFormatting sqref="B1:C1">
    <cfRule type="expression" dxfId="5" priority="6">
      <formula>$B$2&lt;&gt;0</formula>
    </cfRule>
  </conditionalFormatting>
  <conditionalFormatting sqref="B10:C10">
    <cfRule type="expression" dxfId="4" priority="5">
      <formula>$B$1&lt;&gt;0</formula>
    </cfRule>
  </conditionalFormatting>
  <conditionalFormatting sqref="B19:C19">
    <cfRule type="expression" dxfId="3" priority="4">
      <formula>$B$1&lt;&gt;0</formula>
    </cfRule>
  </conditionalFormatting>
  <conditionalFormatting sqref="B28:C28">
    <cfRule type="expression" dxfId="2" priority="3">
      <formula>$B$1&lt;&gt;0</formula>
    </cfRule>
  </conditionalFormatting>
  <conditionalFormatting sqref="B37:C37">
    <cfRule type="expression" dxfId="1" priority="2">
      <formula>$B$1&lt;&gt;0</formula>
    </cfRule>
  </conditionalFormatting>
  <conditionalFormatting sqref="B46:C46">
    <cfRule type="expression" dxfId="0" priority="1">
      <formula>$B$1&lt;&gt;0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83F86-18B5-4E70-BA78-A8039D0DEAB3}">
  <sheetPr codeName="Hoja6"/>
  <dimension ref="A2:C23"/>
  <sheetViews>
    <sheetView workbookViewId="0">
      <selection activeCell="A19" sqref="A19"/>
    </sheetView>
  </sheetViews>
  <sheetFormatPr baseColWidth="10" defaultColWidth="11.42578125" defaultRowHeight="15" x14ac:dyDescent="0.25"/>
  <cols>
    <col min="1" max="1" width="87.7109375" customWidth="1"/>
    <col min="3" max="3" width="41.85546875" customWidth="1"/>
  </cols>
  <sheetData>
    <row r="2" spans="1:3" x14ac:dyDescent="0.25">
      <c r="A2" s="5" t="s">
        <v>14</v>
      </c>
      <c r="C2" s="6" t="s">
        <v>8</v>
      </c>
    </row>
    <row r="3" spans="1:3" x14ac:dyDescent="0.25">
      <c r="A3" s="3"/>
      <c r="C3" s="4" t="s">
        <v>15</v>
      </c>
    </row>
    <row r="4" spans="1:3" x14ac:dyDescent="0.25">
      <c r="A4" s="3" t="s">
        <v>16</v>
      </c>
      <c r="C4" s="4" t="s">
        <v>17</v>
      </c>
    </row>
    <row r="5" spans="1:3" x14ac:dyDescent="0.25">
      <c r="A5" s="3" t="s">
        <v>18</v>
      </c>
      <c r="C5" s="4" t="s">
        <v>19</v>
      </c>
    </row>
    <row r="6" spans="1:3" x14ac:dyDescent="0.25">
      <c r="A6" s="3" t="s">
        <v>20</v>
      </c>
      <c r="C6" s="3" t="s">
        <v>21</v>
      </c>
    </row>
    <row r="8" spans="1:3" x14ac:dyDescent="0.25">
      <c r="A8" s="6" t="s">
        <v>33</v>
      </c>
      <c r="C8" t="s">
        <v>42</v>
      </c>
    </row>
    <row r="9" spans="1:3" x14ac:dyDescent="0.25">
      <c r="A9" s="4" t="s">
        <v>88</v>
      </c>
      <c r="C9" t="s">
        <v>43</v>
      </c>
    </row>
    <row r="10" spans="1:3" x14ac:dyDescent="0.25">
      <c r="A10" s="4" t="s">
        <v>61</v>
      </c>
    </row>
    <row r="11" spans="1:3" x14ac:dyDescent="0.25">
      <c r="A11" s="4" t="s">
        <v>28</v>
      </c>
      <c r="C11" s="4" t="s">
        <v>46</v>
      </c>
    </row>
    <row r="12" spans="1:3" x14ac:dyDescent="0.25">
      <c r="A12" s="4" t="s">
        <v>85</v>
      </c>
      <c r="C12" s="4" t="s">
        <v>45</v>
      </c>
    </row>
    <row r="13" spans="1:3" x14ac:dyDescent="0.25">
      <c r="A13" s="4" t="s">
        <v>86</v>
      </c>
      <c r="C13" s="4" t="s">
        <v>44</v>
      </c>
    </row>
    <row r="14" spans="1:3" x14ac:dyDescent="0.25">
      <c r="A14" s="4" t="s">
        <v>87</v>
      </c>
    </row>
    <row r="15" spans="1:3" x14ac:dyDescent="0.25">
      <c r="A15" s="4" t="s">
        <v>34</v>
      </c>
      <c r="C15" s="43" t="s">
        <v>75</v>
      </c>
    </row>
    <row r="16" spans="1:3" x14ac:dyDescent="0.25">
      <c r="A16" s="4" t="s">
        <v>35</v>
      </c>
      <c r="C16" s="4" t="s">
        <v>77</v>
      </c>
    </row>
    <row r="17" spans="1:3" x14ac:dyDescent="0.25">
      <c r="A17" s="4" t="s">
        <v>36</v>
      </c>
      <c r="C17" s="4" t="s">
        <v>76</v>
      </c>
    </row>
    <row r="20" spans="1:3" x14ac:dyDescent="0.25">
      <c r="A20" s="24" t="s">
        <v>56</v>
      </c>
    </row>
    <row r="21" spans="1:3" x14ac:dyDescent="0.25">
      <c r="A21" s="4" t="s">
        <v>57</v>
      </c>
    </row>
    <row r="22" spans="1:3" x14ac:dyDescent="0.25">
      <c r="A22" s="4" t="s">
        <v>58</v>
      </c>
    </row>
    <row r="23" spans="1:3" x14ac:dyDescent="0.25">
      <c r="A23" s="4" t="s">
        <v>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1. Instrucciones</vt:lpstr>
      <vt:lpstr>2. Ppto Desglosado</vt:lpstr>
      <vt:lpstr>3. Ppto Total</vt:lpstr>
      <vt:lpstr>4. Coste de Personal</vt:lpstr>
      <vt:lpstr>5. Instrumental y Material</vt:lpstr>
      <vt:lpstr>6. Costes de edificios </vt:lpstr>
      <vt:lpstr>DATOS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José Vegas Gila</dc:creator>
  <cp:keywords/>
  <dc:description/>
  <cp:lastModifiedBy>Juan José Vegas Gila</cp:lastModifiedBy>
  <cp:revision/>
  <dcterms:created xsi:type="dcterms:W3CDTF">2022-10-11T09:31:38Z</dcterms:created>
  <dcterms:modified xsi:type="dcterms:W3CDTF">2024-07-01T09:33:21Z</dcterms:modified>
  <cp:category/>
  <cp:contentStatus/>
</cp:coreProperties>
</file>